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lakersmercyhurst-my.sharepoint.com/personal/gfickenworth_mercyhurst_edu/Documents/SPIT survey/2024 Count/"/>
    </mc:Choice>
  </mc:AlternateContent>
  <xr:revisionPtr revIDLastSave="12" documentId="8_{1C225EA3-5BD3-48BD-B4F5-A02AFECD397F}" xr6:coauthVersionLast="47" xr6:coauthVersionMax="47" xr10:uidLastSave="{560DF5B3-7A8D-4F53-9A92-565FE85864E8}"/>
  <bookViews>
    <workbookView xWindow="-120" yWindow="-120" windowWidth="29040" windowHeight="15840" xr2:uid="{33DD5B37-3EB0-4463-B139-29DB51EBB7D1}"/>
  </bookViews>
  <sheets>
    <sheet name="2024 PIT COUNT + PSH.RRH" sheetId="1" r:id="rId1"/>
    <sheet name="Trend Data" sheetId="2" r:id="rId2"/>
  </sheets>
  <externalReferences>
    <externalReference r:id="rId3"/>
  </externalReferences>
  <calcPr calcId="191029"/>
  <customWorkbookViews>
    <customWorkbookView name="PIT COUNT" guid="{6CC24257-7502-4474-8F9A-4FFBD8D5D756}" maximized="1" xWindow="-3848" yWindow="3" windowWidth="1936" windowHeight="1056" activeSheetId="1"/>
  </customWorkbookView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55" i="1" l="1"/>
  <c r="C55" i="1"/>
  <c r="B55" i="1"/>
  <c r="D54" i="1"/>
  <c r="C54" i="1"/>
  <c r="B54" i="1"/>
  <c r="Q52" i="1"/>
  <c r="P52" i="1"/>
  <c r="O52" i="1"/>
  <c r="N52" i="1"/>
  <c r="M52" i="1"/>
  <c r="L52" i="1"/>
  <c r="K52" i="1"/>
  <c r="J52" i="1"/>
  <c r="I52" i="1"/>
  <c r="H52" i="1"/>
  <c r="G52" i="1"/>
  <c r="F52" i="1"/>
  <c r="E52" i="1"/>
  <c r="Q51" i="1"/>
  <c r="P51" i="1"/>
  <c r="O51" i="1"/>
  <c r="N51" i="1"/>
  <c r="M51" i="1"/>
  <c r="L51" i="1"/>
  <c r="K51" i="1"/>
  <c r="J51" i="1"/>
  <c r="I51" i="1"/>
  <c r="H51" i="1"/>
  <c r="G51" i="1"/>
  <c r="F51" i="1"/>
  <c r="E51" i="1"/>
  <c r="Q50" i="1"/>
  <c r="P50" i="1"/>
  <c r="O50" i="1"/>
  <c r="N50" i="1"/>
  <c r="M50" i="1"/>
  <c r="L50" i="1"/>
  <c r="K50" i="1"/>
  <c r="J50" i="1"/>
  <c r="I50" i="1"/>
  <c r="H50" i="1"/>
  <c r="G50" i="1"/>
  <c r="F50" i="1"/>
  <c r="E50" i="1"/>
  <c r="Q49" i="1"/>
  <c r="P49" i="1"/>
  <c r="O49" i="1"/>
  <c r="N49" i="1"/>
  <c r="M49" i="1"/>
  <c r="L49" i="1"/>
  <c r="K49" i="1"/>
  <c r="J49" i="1"/>
  <c r="I49" i="1"/>
  <c r="H49" i="1"/>
  <c r="G49" i="1"/>
  <c r="F49" i="1"/>
  <c r="E49" i="1"/>
  <c r="Q48" i="1"/>
  <c r="P48" i="1"/>
  <c r="O48" i="1"/>
  <c r="N48" i="1"/>
  <c r="M48" i="1"/>
  <c r="L48" i="1"/>
  <c r="K48" i="1"/>
  <c r="J48" i="1"/>
  <c r="I48" i="1"/>
  <c r="H48" i="1"/>
  <c r="G48" i="1"/>
  <c r="F48" i="1"/>
  <c r="E48" i="1"/>
  <c r="Q47" i="1"/>
  <c r="P47" i="1"/>
  <c r="O47" i="1"/>
  <c r="N47" i="1"/>
  <c r="M47" i="1"/>
  <c r="L47" i="1"/>
  <c r="K47" i="1"/>
  <c r="J47" i="1"/>
  <c r="I47" i="1"/>
  <c r="H47" i="1"/>
  <c r="G47" i="1"/>
  <c r="F47" i="1"/>
  <c r="E47" i="1"/>
  <c r="Q46" i="1"/>
  <c r="P46" i="1"/>
  <c r="O46" i="1"/>
  <c r="N46" i="1"/>
  <c r="M46" i="1"/>
  <c r="L46" i="1"/>
  <c r="K46" i="1"/>
  <c r="J46" i="1"/>
  <c r="I46" i="1"/>
  <c r="H46" i="1"/>
  <c r="G46" i="1"/>
  <c r="F46" i="1"/>
  <c r="E46" i="1"/>
  <c r="Q45" i="1"/>
  <c r="P45" i="1"/>
  <c r="O45" i="1"/>
  <c r="N45" i="1"/>
  <c r="M45" i="1"/>
  <c r="L45" i="1"/>
  <c r="K45" i="1"/>
  <c r="J45" i="1"/>
  <c r="I45" i="1"/>
  <c r="H45" i="1"/>
  <c r="G45" i="1"/>
  <c r="F45" i="1"/>
  <c r="E45" i="1"/>
  <c r="Q44" i="1"/>
  <c r="P44" i="1"/>
  <c r="O44" i="1"/>
  <c r="N44" i="1"/>
  <c r="M44" i="1"/>
  <c r="L44" i="1"/>
  <c r="K44" i="1"/>
  <c r="J44" i="1"/>
  <c r="I44" i="1"/>
  <c r="H44" i="1"/>
  <c r="G44" i="1"/>
  <c r="F44" i="1"/>
  <c r="E44" i="1"/>
  <c r="Q42" i="1"/>
  <c r="P42" i="1"/>
  <c r="O42" i="1"/>
  <c r="N42" i="1"/>
  <c r="M42" i="1"/>
  <c r="L42" i="1"/>
  <c r="K42" i="1"/>
  <c r="J42" i="1"/>
  <c r="I42" i="1"/>
  <c r="H42" i="1"/>
  <c r="G42" i="1"/>
  <c r="F42" i="1"/>
  <c r="E42" i="1"/>
  <c r="Q41" i="1"/>
  <c r="P41" i="1"/>
  <c r="O41" i="1"/>
  <c r="N41" i="1"/>
  <c r="M41" i="1"/>
  <c r="L41" i="1"/>
  <c r="K41" i="1"/>
  <c r="J41" i="1"/>
  <c r="I41" i="1"/>
  <c r="H41" i="1"/>
  <c r="G41" i="1"/>
  <c r="F41" i="1"/>
  <c r="E41" i="1"/>
  <c r="Q40" i="1"/>
  <c r="P40" i="1"/>
  <c r="O40" i="1"/>
  <c r="N40" i="1"/>
  <c r="M40" i="1"/>
  <c r="L40" i="1"/>
  <c r="K40" i="1"/>
  <c r="J40" i="1"/>
  <c r="I40" i="1"/>
  <c r="H40" i="1"/>
  <c r="G40" i="1"/>
  <c r="F40" i="1"/>
  <c r="E40" i="1"/>
  <c r="Q39" i="1"/>
  <c r="P39" i="1"/>
  <c r="O39" i="1"/>
  <c r="N39" i="1"/>
  <c r="M39" i="1"/>
  <c r="L39" i="1"/>
  <c r="K39" i="1"/>
  <c r="J39" i="1"/>
  <c r="I39" i="1"/>
  <c r="H39" i="1"/>
  <c r="G39" i="1"/>
  <c r="F39" i="1"/>
  <c r="E39" i="1"/>
  <c r="Q37" i="1"/>
  <c r="P37" i="1"/>
  <c r="O37" i="1"/>
  <c r="N37" i="1"/>
  <c r="M37" i="1"/>
  <c r="L37" i="1"/>
  <c r="K37" i="1"/>
  <c r="J37" i="1"/>
  <c r="I37" i="1"/>
  <c r="H37" i="1"/>
  <c r="G37" i="1"/>
  <c r="F37" i="1"/>
  <c r="E37" i="1"/>
  <c r="Q36" i="1"/>
  <c r="P36" i="1"/>
  <c r="O36" i="1"/>
  <c r="N36" i="1"/>
  <c r="M36" i="1"/>
  <c r="L36" i="1"/>
  <c r="K36" i="1"/>
  <c r="J36" i="1"/>
  <c r="I36" i="1"/>
  <c r="H36" i="1"/>
  <c r="G36" i="1"/>
  <c r="F36" i="1"/>
  <c r="E36" i="1"/>
  <c r="Q35" i="1"/>
  <c r="P35" i="1"/>
  <c r="O35" i="1"/>
  <c r="N35" i="1"/>
  <c r="M35" i="1"/>
  <c r="L35" i="1"/>
  <c r="K35" i="1"/>
  <c r="J35" i="1"/>
  <c r="I35" i="1"/>
  <c r="H35" i="1"/>
  <c r="G35" i="1"/>
  <c r="F35" i="1"/>
  <c r="E35" i="1"/>
  <c r="Q34" i="1"/>
  <c r="P34" i="1"/>
  <c r="O34" i="1"/>
  <c r="N34" i="1"/>
  <c r="M34" i="1"/>
  <c r="L34" i="1"/>
  <c r="K34" i="1"/>
  <c r="J34" i="1"/>
  <c r="I34" i="1"/>
  <c r="H34" i="1"/>
  <c r="G34" i="1"/>
  <c r="F34" i="1"/>
  <c r="E34" i="1"/>
  <c r="Q33" i="1"/>
  <c r="P33" i="1"/>
  <c r="O33" i="1"/>
  <c r="N33" i="1"/>
  <c r="M33" i="1"/>
  <c r="L33" i="1"/>
  <c r="K33" i="1"/>
  <c r="J33" i="1"/>
  <c r="I33" i="1"/>
  <c r="H33" i="1"/>
  <c r="G33" i="1"/>
  <c r="F33" i="1"/>
  <c r="E33" i="1"/>
  <c r="Q32" i="1"/>
  <c r="P32" i="1"/>
  <c r="O32" i="1"/>
  <c r="N32" i="1"/>
  <c r="M32" i="1"/>
  <c r="L32" i="1"/>
  <c r="K32" i="1"/>
  <c r="J32" i="1"/>
  <c r="I32" i="1"/>
  <c r="H32" i="1"/>
  <c r="G32" i="1"/>
  <c r="F32" i="1"/>
  <c r="E32" i="1"/>
  <c r="Q31" i="1"/>
  <c r="P31" i="1"/>
  <c r="O31" i="1"/>
  <c r="N31" i="1"/>
  <c r="M31" i="1"/>
  <c r="L31" i="1"/>
  <c r="K31" i="1"/>
  <c r="J31" i="1"/>
  <c r="I31" i="1"/>
  <c r="H31" i="1"/>
  <c r="G31" i="1"/>
  <c r="F31" i="1"/>
  <c r="E31" i="1"/>
  <c r="Q30" i="1"/>
  <c r="P30" i="1"/>
  <c r="O30" i="1"/>
  <c r="N30" i="1"/>
  <c r="M30" i="1"/>
  <c r="L30" i="1"/>
  <c r="K30" i="1"/>
  <c r="J30" i="1"/>
  <c r="I30" i="1"/>
  <c r="H30" i="1"/>
  <c r="G30" i="1"/>
  <c r="F30" i="1"/>
  <c r="E30" i="1"/>
  <c r="Q26" i="1"/>
  <c r="P26" i="1"/>
  <c r="O26" i="1"/>
  <c r="N26" i="1"/>
  <c r="M26" i="1"/>
  <c r="L26" i="1"/>
  <c r="K26" i="1"/>
  <c r="J26" i="1"/>
  <c r="I26" i="1"/>
  <c r="H26" i="1"/>
  <c r="G26" i="1"/>
  <c r="F26" i="1"/>
  <c r="E26" i="1"/>
  <c r="Q25" i="1"/>
  <c r="P25" i="1"/>
  <c r="O25" i="1"/>
  <c r="N25" i="1"/>
  <c r="M25" i="1"/>
  <c r="L25" i="1"/>
  <c r="K25" i="1"/>
  <c r="J25" i="1"/>
  <c r="I25" i="1"/>
  <c r="H25" i="1"/>
  <c r="G25" i="1"/>
  <c r="F25" i="1"/>
  <c r="E25" i="1"/>
  <c r="Q24" i="1"/>
  <c r="P24" i="1"/>
  <c r="O24" i="1"/>
  <c r="N24" i="1"/>
  <c r="M24" i="1"/>
  <c r="L24" i="1"/>
  <c r="K24" i="1"/>
  <c r="J24" i="1"/>
  <c r="I24" i="1"/>
  <c r="H24" i="1"/>
  <c r="G24" i="1"/>
  <c r="F24" i="1"/>
  <c r="E24" i="1"/>
  <c r="Q23" i="1"/>
  <c r="P23" i="1"/>
  <c r="O23" i="1"/>
  <c r="N23" i="1"/>
  <c r="M23" i="1"/>
  <c r="L23" i="1"/>
  <c r="K23" i="1"/>
  <c r="J23" i="1"/>
  <c r="I23" i="1"/>
  <c r="H23" i="1"/>
  <c r="G23" i="1"/>
  <c r="F23" i="1"/>
  <c r="E23" i="1"/>
  <c r="Q22" i="1"/>
  <c r="P22" i="1"/>
  <c r="O22" i="1"/>
  <c r="N22" i="1"/>
  <c r="M22" i="1"/>
  <c r="L22" i="1"/>
  <c r="K22" i="1"/>
  <c r="J22" i="1"/>
  <c r="I22" i="1"/>
  <c r="H22" i="1"/>
  <c r="G22" i="1"/>
  <c r="F22" i="1"/>
  <c r="E22" i="1"/>
  <c r="Q21" i="1"/>
  <c r="P21" i="1"/>
  <c r="O21" i="1"/>
  <c r="N21" i="1"/>
  <c r="M21" i="1"/>
  <c r="L21" i="1"/>
  <c r="K21" i="1"/>
  <c r="J21" i="1"/>
  <c r="I21" i="1"/>
  <c r="H21" i="1"/>
  <c r="G21" i="1"/>
  <c r="F21" i="1"/>
  <c r="E21" i="1"/>
  <c r="Q20" i="1"/>
  <c r="P20" i="1"/>
  <c r="O20" i="1"/>
  <c r="N20" i="1"/>
  <c r="M20" i="1"/>
  <c r="L20" i="1"/>
  <c r="K20" i="1"/>
  <c r="J20" i="1"/>
  <c r="I20" i="1"/>
  <c r="H20" i="1"/>
  <c r="G20" i="1"/>
  <c r="F20" i="1"/>
  <c r="E20" i="1"/>
  <c r="Q19" i="1"/>
  <c r="P19" i="1"/>
  <c r="O19" i="1"/>
  <c r="N19" i="1"/>
  <c r="M19" i="1"/>
  <c r="L19" i="1"/>
  <c r="K19" i="1"/>
  <c r="J19" i="1"/>
  <c r="I19" i="1"/>
  <c r="H19" i="1"/>
  <c r="G19" i="1"/>
  <c r="F19" i="1"/>
  <c r="E19" i="1"/>
  <c r="Q18" i="1"/>
  <c r="P18" i="1"/>
  <c r="O18" i="1"/>
  <c r="N18" i="1"/>
  <c r="M18" i="1"/>
  <c r="L18" i="1"/>
  <c r="K18" i="1"/>
  <c r="J18" i="1"/>
  <c r="I18" i="1"/>
  <c r="H18" i="1"/>
  <c r="G18" i="1"/>
  <c r="F18" i="1"/>
  <c r="E18" i="1"/>
  <c r="Q16" i="1"/>
  <c r="P16" i="1"/>
  <c r="O16" i="1"/>
  <c r="N16" i="1"/>
  <c r="M16" i="1"/>
  <c r="L16" i="1"/>
  <c r="K16" i="1"/>
  <c r="J16" i="1"/>
  <c r="I16" i="1"/>
  <c r="H16" i="1"/>
  <c r="G16" i="1"/>
  <c r="F16" i="1"/>
  <c r="E16" i="1"/>
  <c r="Q15" i="1"/>
  <c r="P15" i="1"/>
  <c r="O15" i="1"/>
  <c r="N15" i="1"/>
  <c r="M15" i="1"/>
  <c r="L15" i="1"/>
  <c r="K15" i="1"/>
  <c r="J15" i="1"/>
  <c r="I15" i="1"/>
  <c r="H15" i="1"/>
  <c r="G15" i="1"/>
  <c r="F15" i="1"/>
  <c r="E15" i="1"/>
  <c r="Q14" i="1"/>
  <c r="P14" i="1"/>
  <c r="O14" i="1"/>
  <c r="N14" i="1"/>
  <c r="M14" i="1"/>
  <c r="L14" i="1"/>
  <c r="K14" i="1"/>
  <c r="J14" i="1"/>
  <c r="I14" i="1"/>
  <c r="H14" i="1"/>
  <c r="G14" i="1"/>
  <c r="F14" i="1"/>
  <c r="E14" i="1"/>
  <c r="Q13" i="1"/>
  <c r="P13" i="1"/>
  <c r="O13" i="1"/>
  <c r="N13" i="1"/>
  <c r="M13" i="1"/>
  <c r="L13" i="1"/>
  <c r="K13" i="1"/>
  <c r="J13" i="1"/>
  <c r="I13" i="1"/>
  <c r="H13" i="1"/>
  <c r="G13" i="1"/>
  <c r="F13" i="1"/>
  <c r="E13" i="1"/>
  <c r="Q11" i="1"/>
  <c r="P11" i="1"/>
  <c r="O11" i="1"/>
  <c r="N11" i="1"/>
  <c r="M11" i="1"/>
  <c r="L11" i="1"/>
  <c r="K11" i="1"/>
  <c r="J11" i="1"/>
  <c r="I11" i="1"/>
  <c r="H11" i="1"/>
  <c r="G11" i="1"/>
  <c r="F11" i="1"/>
  <c r="E11" i="1"/>
  <c r="Q10" i="1"/>
  <c r="P10" i="1"/>
  <c r="O10" i="1"/>
  <c r="N10" i="1"/>
  <c r="M10" i="1"/>
  <c r="L10" i="1"/>
  <c r="K10" i="1"/>
  <c r="J10" i="1"/>
  <c r="I10" i="1"/>
  <c r="H10" i="1"/>
  <c r="G10" i="1"/>
  <c r="F10" i="1"/>
  <c r="E10" i="1"/>
  <c r="Q9" i="1"/>
  <c r="P9" i="1"/>
  <c r="O9" i="1"/>
  <c r="N9" i="1"/>
  <c r="M9" i="1"/>
  <c r="L9" i="1"/>
  <c r="K9" i="1"/>
  <c r="J9" i="1"/>
  <c r="I9" i="1"/>
  <c r="H9" i="1"/>
  <c r="G9" i="1"/>
  <c r="F9" i="1"/>
  <c r="E9" i="1"/>
  <c r="Q8" i="1"/>
  <c r="P8" i="1"/>
  <c r="O8" i="1"/>
  <c r="N8" i="1"/>
  <c r="M8" i="1"/>
  <c r="L8" i="1"/>
  <c r="K8" i="1"/>
  <c r="J8" i="1"/>
  <c r="I8" i="1"/>
  <c r="H8" i="1"/>
  <c r="G8" i="1"/>
  <c r="F8" i="1"/>
  <c r="E8" i="1"/>
  <c r="Q7" i="1"/>
  <c r="P7" i="1"/>
  <c r="O7" i="1"/>
  <c r="N7" i="1"/>
  <c r="M7" i="1"/>
  <c r="L7" i="1"/>
  <c r="K7" i="1"/>
  <c r="J7" i="1"/>
  <c r="I7" i="1"/>
  <c r="H7" i="1"/>
  <c r="G7" i="1"/>
  <c r="F7" i="1"/>
  <c r="E7" i="1"/>
  <c r="Q6" i="1"/>
  <c r="P6" i="1"/>
  <c r="O6" i="1"/>
  <c r="N6" i="1"/>
  <c r="M6" i="1"/>
  <c r="L6" i="1"/>
  <c r="K6" i="1"/>
  <c r="J6" i="1"/>
  <c r="I6" i="1"/>
  <c r="H6" i="1"/>
  <c r="G6" i="1"/>
  <c r="F6" i="1"/>
  <c r="E6" i="1"/>
  <c r="Q5" i="1"/>
  <c r="P5" i="1"/>
  <c r="O5" i="1"/>
  <c r="N5" i="1"/>
  <c r="M5" i="1"/>
  <c r="L5" i="1"/>
  <c r="K5" i="1"/>
  <c r="J5" i="1"/>
  <c r="I5" i="1"/>
  <c r="H5" i="1"/>
  <c r="G5" i="1"/>
  <c r="F5" i="1"/>
  <c r="E5" i="1"/>
  <c r="Q4" i="1"/>
  <c r="P4" i="1"/>
  <c r="O4" i="1"/>
  <c r="N4" i="1"/>
  <c r="M4" i="1"/>
  <c r="L4" i="1"/>
  <c r="K4" i="1"/>
  <c r="J4" i="1"/>
  <c r="I4" i="1"/>
  <c r="H4" i="1"/>
  <c r="G4" i="1"/>
  <c r="F4" i="1"/>
  <c r="E4" i="1"/>
  <c r="Q3" i="1"/>
  <c r="P3" i="1"/>
  <c r="O3" i="1"/>
  <c r="N3" i="1"/>
  <c r="M3" i="1"/>
  <c r="L3" i="1"/>
  <c r="K3" i="1"/>
  <c r="J3" i="1"/>
  <c r="I3" i="1"/>
  <c r="H3" i="1"/>
  <c r="G3" i="1"/>
  <c r="F3" i="1"/>
  <c r="E3" i="1"/>
  <c r="I55" i="1" l="1"/>
  <c r="J55" i="1"/>
  <c r="Q55" i="1"/>
  <c r="G55" i="1"/>
  <c r="O55" i="1"/>
  <c r="P55" i="1"/>
  <c r="S44" i="1"/>
  <c r="T47" i="1"/>
  <c r="L55" i="1"/>
  <c r="E55" i="1"/>
  <c r="M55" i="1"/>
  <c r="S16" i="1"/>
  <c r="T20" i="1"/>
  <c r="R22" i="1"/>
  <c r="S25" i="1"/>
  <c r="R33" i="1"/>
  <c r="S36" i="1"/>
  <c r="R42" i="1"/>
  <c r="S46" i="1"/>
  <c r="T44" i="1"/>
  <c r="F55" i="1"/>
  <c r="N55" i="1"/>
  <c r="R46" i="1"/>
  <c r="S15" i="1"/>
  <c r="T19" i="1"/>
  <c r="T30" i="1"/>
  <c r="R32" i="1"/>
  <c r="S35" i="1"/>
  <c r="T39" i="1"/>
  <c r="R41" i="1"/>
  <c r="S45" i="1"/>
  <c r="T48" i="1"/>
  <c r="T6" i="1"/>
  <c r="R8" i="1"/>
  <c r="S11" i="1"/>
  <c r="R18" i="1"/>
  <c r="S21" i="1"/>
  <c r="T24" i="1"/>
  <c r="R26" i="1"/>
  <c r="S32" i="1"/>
  <c r="T35" i="1"/>
  <c r="R37" i="1"/>
  <c r="S41" i="1"/>
  <c r="T45" i="1"/>
  <c r="R47" i="1"/>
  <c r="S50" i="1"/>
  <c r="R16" i="1"/>
  <c r="S20" i="1"/>
  <c r="T23" i="1"/>
  <c r="K54" i="1"/>
  <c r="S31" i="1"/>
  <c r="T34" i="1"/>
  <c r="R36" i="1"/>
  <c r="S40" i="1"/>
  <c r="H55" i="1"/>
  <c r="S3" i="1"/>
  <c r="T15" i="1"/>
  <c r="H54" i="1"/>
  <c r="P54" i="1"/>
  <c r="R10" i="1"/>
  <c r="S14" i="1"/>
  <c r="T18" i="1"/>
  <c r="S23" i="1"/>
  <c r="T26" i="1"/>
  <c r="R31" i="1"/>
  <c r="S34" i="1"/>
  <c r="T37" i="1"/>
  <c r="R40" i="1"/>
  <c r="R6" i="1"/>
  <c r="S9" i="1"/>
  <c r="T13" i="1"/>
  <c r="R15" i="1"/>
  <c r="S19" i="1"/>
  <c r="T22" i="1"/>
  <c r="R24" i="1"/>
  <c r="S30" i="1"/>
  <c r="N54" i="1"/>
  <c r="T33" i="1"/>
  <c r="R35" i="1"/>
  <c r="S39" i="1"/>
  <c r="T42" i="1"/>
  <c r="R45" i="1"/>
  <c r="S48" i="1"/>
  <c r="T51" i="1"/>
  <c r="R3" i="1"/>
  <c r="S6" i="1"/>
  <c r="T9" i="1"/>
  <c r="R11" i="1"/>
  <c r="R21" i="1"/>
  <c r="S24" i="1"/>
  <c r="O54" i="1"/>
  <c r="R50" i="1"/>
  <c r="T3" i="1"/>
  <c r="R5" i="1"/>
  <c r="S8" i="1"/>
  <c r="T11" i="1"/>
  <c r="R14" i="1"/>
  <c r="S18" i="1"/>
  <c r="T21" i="1"/>
  <c r="R23" i="1"/>
  <c r="S26" i="1"/>
  <c r="I54" i="1"/>
  <c r="Q54" i="1"/>
  <c r="T32" i="1"/>
  <c r="R34" i="1"/>
  <c r="S37" i="1"/>
  <c r="T41" i="1"/>
  <c r="R44" i="1"/>
  <c r="S47" i="1"/>
  <c r="T50" i="1"/>
  <c r="R52" i="1"/>
  <c r="K55" i="1"/>
  <c r="S5" i="1"/>
  <c r="T8" i="1"/>
  <c r="R20" i="1"/>
  <c r="J54" i="1"/>
  <c r="R49" i="1"/>
  <c r="S52" i="1"/>
  <c r="T5" i="1"/>
  <c r="R7" i="1"/>
  <c r="S10" i="1"/>
  <c r="T14" i="1"/>
  <c r="R25" i="1"/>
  <c r="S49" i="1"/>
  <c r="T52" i="1"/>
  <c r="S7" i="1"/>
  <c r="T10" i="1"/>
  <c r="R13" i="1"/>
  <c r="L54" i="1"/>
  <c r="T31" i="1"/>
  <c r="T40" i="1"/>
  <c r="T49" i="1"/>
  <c r="R51" i="1"/>
  <c r="T7" i="1"/>
  <c r="R9" i="1"/>
  <c r="S13" i="1"/>
  <c r="T16" i="1"/>
  <c r="R19" i="1"/>
  <c r="S22" i="1"/>
  <c r="T25" i="1"/>
  <c r="R30" i="1"/>
  <c r="M54" i="1"/>
  <c r="S33" i="1"/>
  <c r="T36" i="1"/>
  <c r="R39" i="1"/>
  <c r="S42" i="1"/>
  <c r="T46" i="1"/>
  <c r="R48" i="1"/>
  <c r="S51" i="1"/>
  <c r="E54" i="1"/>
  <c r="F54" i="1"/>
  <c r="R4" i="1"/>
  <c r="G54" i="1"/>
  <c r="S4" i="1"/>
  <c r="T4" i="1"/>
  <c r="T54" i="1" l="1"/>
  <c r="S55" i="1"/>
  <c r="R55" i="1"/>
  <c r="R54" i="1"/>
  <c r="T55" i="1"/>
  <c r="S54" i="1"/>
</calcChain>
</file>

<file path=xl/sharedStrings.xml><?xml version="1.0" encoding="utf-8"?>
<sst xmlns="http://schemas.openxmlformats.org/spreadsheetml/2006/main" count="107" uniqueCount="43">
  <si>
    <t>Shelter</t>
  </si>
  <si>
    <t>Transitional Housing</t>
  </si>
  <si>
    <t>Safe Haven</t>
  </si>
  <si>
    <t>Permanent Housing</t>
  </si>
  <si>
    <t>TOTALS ALL</t>
  </si>
  <si>
    <t>Total</t>
  </si>
  <si>
    <t>Vets</t>
  </si>
  <si>
    <t>Yth</t>
  </si>
  <si>
    <t>Prt Yth</t>
  </si>
  <si>
    <t># of People 17 or younger</t>
  </si>
  <si>
    <t># of People 18-24</t>
  </si>
  <si>
    <t># of People 25-34</t>
  </si>
  <si>
    <t># of People 35-44</t>
  </si>
  <si>
    <t># of People 45-54</t>
  </si>
  <si>
    <t># of People 55-64</t>
  </si>
  <si>
    <t># of People 65+</t>
  </si>
  <si>
    <t>Female</t>
  </si>
  <si>
    <t>Male</t>
  </si>
  <si>
    <t>Transgender</t>
  </si>
  <si>
    <t>Unspecified</t>
  </si>
  <si>
    <t>White</t>
  </si>
  <si>
    <t>White and Latino</t>
  </si>
  <si>
    <t>Black/African American</t>
  </si>
  <si>
    <t>Black and Latino</t>
  </si>
  <si>
    <t>Asian</t>
  </si>
  <si>
    <t>American Indian/Alaska Native</t>
  </si>
  <si>
    <t>Native Hawaiian/Other Pacific Islander</t>
  </si>
  <si>
    <t>Multiple Races</t>
  </si>
  <si>
    <t>Of the households in row 21, the Total # of people who reside in these households.</t>
  </si>
  <si>
    <t># of people 18-24</t>
  </si>
  <si>
    <t>Middle Eastern</t>
  </si>
  <si>
    <t>TOTAL HOUSEHOLDS</t>
  </si>
  <si>
    <t>TOTAL PERSONS RESIDING IN HOUSEHOLDS</t>
  </si>
  <si>
    <r>
      <t xml:space="preserve">Total # of Households with </t>
    </r>
    <r>
      <rPr>
        <b/>
        <i/>
        <sz val="11"/>
        <color theme="1"/>
        <rFont val="Calibri"/>
        <family val="2"/>
        <scheme val="minor"/>
      </rPr>
      <t>ADULTS AND CHILDREN TOGETHER</t>
    </r>
  </si>
  <si>
    <r>
      <t xml:space="preserve">Total # of Households </t>
    </r>
    <r>
      <rPr>
        <b/>
        <sz val="11"/>
        <color theme="1"/>
        <rFont val="Calibri"/>
        <family val="2"/>
        <scheme val="minor"/>
      </rPr>
      <t>WITHOUT CHILDREN (ADULTS ONLY)</t>
    </r>
  </si>
  <si>
    <t xml:space="preserve">Total Number of Identified Households </t>
  </si>
  <si>
    <t>Unsheltered</t>
  </si>
  <si>
    <t>Emergency Shelter</t>
  </si>
  <si>
    <t>Transitional/Safe Haven</t>
  </si>
  <si>
    <t>Permanent/RRH</t>
  </si>
  <si>
    <t>TOTAL</t>
  </si>
  <si>
    <t>Total Number of Identified People in Households</t>
  </si>
  <si>
    <t>Of those, the total # of people residing in these households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</si>
</sst>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8"/>
      <color theme="1"/>
      <name val="Calibri Light"/>
      <family val="2"/>
      <scheme val="major"/>
    </font>
    <font>
      <b/>
      <i/>
      <sz val="11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2" fillId="0" borderId="1" xfId="0" applyFont="1" applyBorder="1" applyAlignment="1">
      <alignment horizontal="left"/>
    </xf>
    <xf numFmtId="0" fontId="3" fillId="0" borderId="1" xfId="0" applyFont="1" applyBorder="1"/>
    <xf numFmtId="0" fontId="3" fillId="2" borderId="0" xfId="0" applyFont="1" applyFill="1" applyAlignment="1">
      <alignment horizontal="center" textRotation="90"/>
    </xf>
    <xf numFmtId="0" fontId="3" fillId="3" borderId="0" xfId="0" applyFont="1" applyFill="1" applyAlignment="1">
      <alignment horizontal="center" textRotation="90"/>
    </xf>
    <xf numFmtId="0" fontId="0" fillId="0" borderId="1" xfId="0" applyBorder="1" applyAlignment="1">
      <alignment vertical="center"/>
    </xf>
    <xf numFmtId="0" fontId="0" fillId="2" borderId="2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4" borderId="2" xfId="0" applyFill="1" applyBorder="1"/>
    <xf numFmtId="0" fontId="0" fillId="0" borderId="1" xfId="0" applyBorder="1"/>
    <xf numFmtId="0" fontId="0" fillId="0" borderId="0" xfId="0" applyAlignment="1">
      <alignment horizont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/>
    </xf>
    <xf numFmtId="0" fontId="0" fillId="3" borderId="3" xfId="0" applyFill="1" applyBorder="1" applyAlignment="1">
      <alignment horizontal="center"/>
    </xf>
    <xf numFmtId="0" fontId="3" fillId="2" borderId="7" xfId="0" applyFont="1" applyFill="1" applyBorder="1" applyAlignment="1">
      <alignment horizontal="center" textRotation="90"/>
    </xf>
    <xf numFmtId="0" fontId="3" fillId="2" borderId="0" xfId="0" applyFont="1" applyFill="1" applyBorder="1" applyAlignment="1">
      <alignment horizontal="center" textRotation="90"/>
    </xf>
    <xf numFmtId="0" fontId="3" fillId="2" borderId="8" xfId="0" applyFont="1" applyFill="1" applyBorder="1" applyAlignment="1">
      <alignment horizontal="center" textRotation="90"/>
    </xf>
    <xf numFmtId="0" fontId="0" fillId="2" borderId="9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0" fillId="2" borderId="13" xfId="0" applyFill="1" applyBorder="1" applyAlignment="1">
      <alignment horizontal="center"/>
    </xf>
    <xf numFmtId="0" fontId="0" fillId="5" borderId="1" xfId="0" applyFill="1" applyBorder="1" applyAlignment="1">
      <alignment vertical="center"/>
    </xf>
    <xf numFmtId="0" fontId="0" fillId="5" borderId="7" xfId="0" applyFill="1" applyBorder="1" applyAlignment="1">
      <alignment horizontal="center"/>
    </xf>
    <xf numFmtId="0" fontId="0" fillId="5" borderId="0" xfId="0" applyFill="1" applyBorder="1" applyAlignment="1">
      <alignment horizontal="center"/>
    </xf>
    <xf numFmtId="0" fontId="0" fillId="5" borderId="8" xfId="0" applyFill="1" applyBorder="1" applyAlignment="1">
      <alignment horizontal="center"/>
    </xf>
    <xf numFmtId="0" fontId="0" fillId="5" borderId="0" xfId="0" applyFill="1" applyBorder="1"/>
    <xf numFmtId="0" fontId="0" fillId="6" borderId="1" xfId="0" applyFill="1" applyBorder="1" applyAlignment="1">
      <alignment vertical="center"/>
    </xf>
    <xf numFmtId="0" fontId="0" fillId="6" borderId="1" xfId="0" applyFill="1" applyBorder="1"/>
    <xf numFmtId="0" fontId="0" fillId="3" borderId="1" xfId="0" applyFill="1" applyBorder="1" applyAlignment="1">
      <alignment horizontal="center"/>
    </xf>
    <xf numFmtId="0" fontId="3" fillId="3" borderId="7" xfId="0" applyFont="1" applyFill="1" applyBorder="1" applyAlignment="1">
      <alignment horizontal="center" textRotation="90"/>
    </xf>
    <xf numFmtId="0" fontId="3" fillId="3" borderId="0" xfId="0" applyFont="1" applyFill="1" applyBorder="1" applyAlignment="1">
      <alignment horizontal="center" textRotation="90"/>
    </xf>
    <xf numFmtId="0" fontId="3" fillId="3" borderId="8" xfId="0" applyFont="1" applyFill="1" applyBorder="1" applyAlignment="1">
      <alignment horizontal="center" textRotation="90"/>
    </xf>
    <xf numFmtId="0" fontId="0" fillId="3" borderId="9" xfId="0" applyFill="1" applyBorder="1" applyAlignment="1">
      <alignment horizontal="center"/>
    </xf>
    <xf numFmtId="0" fontId="0" fillId="3" borderId="10" xfId="0" applyFill="1" applyBorder="1" applyAlignment="1">
      <alignment horizontal="center"/>
    </xf>
    <xf numFmtId="0" fontId="0" fillId="3" borderId="11" xfId="0" applyFill="1" applyBorder="1" applyAlignment="1">
      <alignment horizontal="center"/>
    </xf>
    <xf numFmtId="0" fontId="0" fillId="3" borderId="12" xfId="0" applyFill="1" applyBorder="1" applyAlignment="1">
      <alignment horizontal="center"/>
    </xf>
    <xf numFmtId="0" fontId="0" fillId="3" borderId="13" xfId="0" applyFill="1" applyBorder="1" applyAlignment="1">
      <alignment horizontal="center"/>
    </xf>
    <xf numFmtId="0" fontId="3" fillId="4" borderId="7" xfId="0" applyFont="1" applyFill="1" applyBorder="1" applyAlignment="1">
      <alignment horizontal="center" textRotation="90"/>
    </xf>
    <xf numFmtId="0" fontId="3" fillId="4" borderId="0" xfId="0" applyFont="1" applyFill="1" applyBorder="1" applyAlignment="1">
      <alignment horizontal="center" textRotation="90"/>
    </xf>
    <xf numFmtId="0" fontId="3" fillId="4" borderId="8" xfId="0" applyFont="1" applyFill="1" applyBorder="1" applyAlignment="1">
      <alignment horizontal="center" textRotation="90"/>
    </xf>
    <xf numFmtId="0" fontId="0" fillId="4" borderId="9" xfId="0" applyFill="1" applyBorder="1"/>
    <xf numFmtId="0" fontId="0" fillId="4" borderId="10" xfId="0" applyFill="1" applyBorder="1"/>
    <xf numFmtId="0" fontId="0" fillId="4" borderId="11" xfId="0" applyFill="1" applyBorder="1"/>
    <xf numFmtId="0" fontId="0" fillId="4" borderId="12" xfId="0" applyFill="1" applyBorder="1"/>
    <xf numFmtId="0" fontId="0" fillId="4" borderId="13" xfId="0" applyFill="1" applyBorder="1"/>
    <xf numFmtId="0" fontId="0" fillId="2" borderId="3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0" borderId="0" xfId="0" applyAlignment="1"/>
    <xf numFmtId="0" fontId="1" fillId="0" borderId="0" xfId="0" applyFont="1" applyAlignment="1"/>
    <xf numFmtId="0" fontId="5" fillId="0" borderId="0" xfId="0" applyFont="1" applyAlignment="1">
      <alignment horizontal="center"/>
    </xf>
    <xf numFmtId="0" fontId="4" fillId="4" borderId="4" xfId="0" applyFont="1" applyFill="1" applyBorder="1" applyAlignment="1">
      <alignment horizontal="center"/>
    </xf>
    <xf numFmtId="0" fontId="4" fillId="4" borderId="5" xfId="0" applyFont="1" applyFill="1" applyBorder="1" applyAlignment="1">
      <alignment horizontal="center"/>
    </xf>
    <xf numFmtId="0" fontId="4" fillId="4" borderId="6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/>
    </xf>
    <xf numFmtId="0" fontId="4" fillId="2" borderId="6" xfId="0" applyFont="1" applyFill="1" applyBorder="1" applyAlignment="1">
      <alignment horizontal="center"/>
    </xf>
    <xf numFmtId="0" fontId="4" fillId="3" borderId="0" xfId="0" applyFont="1" applyFill="1" applyAlignment="1">
      <alignment horizontal="center"/>
    </xf>
    <xf numFmtId="0" fontId="4" fillId="3" borderId="4" xfId="0" applyFont="1" applyFill="1" applyBorder="1" applyAlignment="1">
      <alignment horizontal="center"/>
    </xf>
    <xf numFmtId="0" fontId="4" fillId="3" borderId="5" xfId="0" applyFont="1" applyFill="1" applyBorder="1" applyAlignment="1">
      <alignment horizontal="center"/>
    </xf>
    <xf numFmtId="0" fontId="4" fillId="3" borderId="6" xfId="0" applyFont="1" applyFill="1" applyBorder="1" applyAlignment="1">
      <alignment horizontal="center"/>
    </xf>
    <xf numFmtId="0" fontId="4" fillId="2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gfickenworth\AppData\Local\Packages\C27EB4BA.DROPBOX_xbfy0k16fey96\LocalState\users\2954602\FilesCache\65\2024%20ALL%20RESULTS%20by%20program%20type.xlsx" TargetMode="External"/><Relationship Id="rId1" Type="http://schemas.openxmlformats.org/officeDocument/2006/relationships/externalLinkPath" Target="file:///C:\Users\gfickenworth\AppData\Local\Packages\C27EB4BA.DROPBOX_xbfy0k16fey96\LocalState\users\2954602\FilesCache\65\2024%20ALL%20RESULTS%20by%20program%20typ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helter"/>
      <sheetName val="TH"/>
      <sheetName val="SH"/>
      <sheetName val="PSH.RRH.HAP.RA.ETC"/>
      <sheetName val="2024 TOTAL"/>
      <sheetName val="2024 tables and charts"/>
    </sheetNames>
    <sheetDataSet>
      <sheetData sheetId="0">
        <row r="3">
          <cell r="AD3">
            <v>23</v>
          </cell>
          <cell r="AE3">
            <v>3</v>
          </cell>
          <cell r="AF3">
            <v>0</v>
          </cell>
        </row>
        <row r="4">
          <cell r="AD4">
            <v>74</v>
          </cell>
          <cell r="AE4">
            <v>8</v>
          </cell>
          <cell r="AF4">
            <v>0</v>
          </cell>
        </row>
        <row r="5">
          <cell r="AD5">
            <v>47</v>
          </cell>
          <cell r="AE5">
            <v>3</v>
          </cell>
          <cell r="AF5">
            <v>0</v>
          </cell>
        </row>
        <row r="6">
          <cell r="AD6">
            <v>1</v>
          </cell>
          <cell r="AE6">
            <v>0</v>
          </cell>
          <cell r="AF6">
            <v>0</v>
          </cell>
        </row>
        <row r="7">
          <cell r="AD7">
            <v>8</v>
          </cell>
          <cell r="AE7">
            <v>0</v>
          </cell>
          <cell r="AF7">
            <v>0</v>
          </cell>
        </row>
        <row r="8">
          <cell r="AD8">
            <v>9</v>
          </cell>
          <cell r="AE8">
            <v>0</v>
          </cell>
          <cell r="AF8">
            <v>0</v>
          </cell>
        </row>
        <row r="9">
          <cell r="AD9">
            <v>6</v>
          </cell>
          <cell r="AE9">
            <v>2</v>
          </cell>
          <cell r="AF9">
            <v>0</v>
          </cell>
        </row>
        <row r="10">
          <cell r="AD10">
            <v>2</v>
          </cell>
          <cell r="AE10">
            <v>1</v>
          </cell>
          <cell r="AF10">
            <v>0</v>
          </cell>
        </row>
        <row r="11">
          <cell r="AD11">
            <v>0</v>
          </cell>
          <cell r="AE11">
            <v>0</v>
          </cell>
          <cell r="AF11">
            <v>0</v>
          </cell>
        </row>
        <row r="13">
          <cell r="AD13">
            <v>41</v>
          </cell>
          <cell r="AE13">
            <v>0</v>
          </cell>
          <cell r="AF13">
            <v>0</v>
          </cell>
        </row>
        <row r="14">
          <cell r="AD14">
            <v>33</v>
          </cell>
          <cell r="AE14">
            <v>2</v>
          </cell>
          <cell r="AF14">
            <v>0</v>
          </cell>
        </row>
        <row r="15">
          <cell r="AD15">
            <v>0</v>
          </cell>
          <cell r="AE15">
            <v>0</v>
          </cell>
          <cell r="AF15">
            <v>0</v>
          </cell>
        </row>
        <row r="16">
          <cell r="AD16">
            <v>0</v>
          </cell>
          <cell r="AE16">
            <v>0</v>
          </cell>
          <cell r="AF16">
            <v>0</v>
          </cell>
        </row>
        <row r="21">
          <cell r="AD21">
            <v>16</v>
          </cell>
          <cell r="AE21">
            <v>2</v>
          </cell>
          <cell r="AF21">
            <v>0</v>
          </cell>
        </row>
        <row r="22">
          <cell r="AD22">
            <v>14</v>
          </cell>
          <cell r="AE22">
            <v>0</v>
          </cell>
          <cell r="AF22">
            <v>0</v>
          </cell>
        </row>
        <row r="23">
          <cell r="AD23">
            <v>32</v>
          </cell>
          <cell r="AE23">
            <v>1</v>
          </cell>
          <cell r="AF23">
            <v>0</v>
          </cell>
        </row>
        <row r="24">
          <cell r="AD24">
            <v>4</v>
          </cell>
          <cell r="AE24">
            <v>0</v>
          </cell>
          <cell r="AF24">
            <v>0</v>
          </cell>
        </row>
        <row r="25">
          <cell r="AD25">
            <v>5</v>
          </cell>
          <cell r="AE25">
            <v>0</v>
          </cell>
          <cell r="AF25">
            <v>0</v>
          </cell>
        </row>
        <row r="26">
          <cell r="AD26">
            <v>0</v>
          </cell>
          <cell r="AE26">
            <v>0</v>
          </cell>
          <cell r="AF26">
            <v>0</v>
          </cell>
        </row>
        <row r="27">
          <cell r="AD27">
            <v>0</v>
          </cell>
          <cell r="AE27">
            <v>0</v>
          </cell>
          <cell r="AF27">
            <v>0</v>
          </cell>
        </row>
        <row r="28">
          <cell r="AD28">
            <v>0</v>
          </cell>
          <cell r="AE28">
            <v>0</v>
          </cell>
          <cell r="AF28">
            <v>0</v>
          </cell>
        </row>
        <row r="29">
          <cell r="AD29">
            <v>3</v>
          </cell>
          <cell r="AE29">
            <v>0</v>
          </cell>
          <cell r="AF29">
            <v>0</v>
          </cell>
        </row>
        <row r="34">
          <cell r="AD34">
            <v>227</v>
          </cell>
          <cell r="AE34">
            <v>18</v>
          </cell>
          <cell r="AF34">
            <v>13</v>
          </cell>
        </row>
        <row r="35">
          <cell r="AD35">
            <v>227</v>
          </cell>
          <cell r="AE35">
            <v>18</v>
          </cell>
          <cell r="AF35">
            <v>13</v>
          </cell>
        </row>
        <row r="36">
          <cell r="AD36">
            <v>13</v>
          </cell>
          <cell r="AE36">
            <v>4</v>
          </cell>
          <cell r="AF36">
            <v>13</v>
          </cell>
        </row>
        <row r="37">
          <cell r="AD37">
            <v>38</v>
          </cell>
          <cell r="AE37">
            <v>0</v>
          </cell>
          <cell r="AF37">
            <v>0</v>
          </cell>
        </row>
        <row r="38">
          <cell r="AD38">
            <v>48</v>
          </cell>
          <cell r="AE38">
            <v>1</v>
          </cell>
          <cell r="AF38">
            <v>0</v>
          </cell>
        </row>
        <row r="39">
          <cell r="AD39">
            <v>55</v>
          </cell>
          <cell r="AE39">
            <v>1</v>
          </cell>
          <cell r="AF39">
            <v>0</v>
          </cell>
        </row>
        <row r="40">
          <cell r="AD40">
            <v>56</v>
          </cell>
          <cell r="AE40">
            <v>6</v>
          </cell>
          <cell r="AF40">
            <v>0</v>
          </cell>
        </row>
        <row r="41">
          <cell r="AD41">
            <v>17</v>
          </cell>
          <cell r="AE41">
            <v>2</v>
          </cell>
          <cell r="AF41">
            <v>0</v>
          </cell>
        </row>
        <row r="43">
          <cell r="AD43">
            <v>68</v>
          </cell>
          <cell r="AE43">
            <v>1</v>
          </cell>
          <cell r="AF43">
            <v>4</v>
          </cell>
        </row>
        <row r="44">
          <cell r="AD44">
            <v>157</v>
          </cell>
          <cell r="AE44">
            <v>17</v>
          </cell>
          <cell r="AF44">
            <v>8</v>
          </cell>
        </row>
        <row r="45">
          <cell r="AD45">
            <v>2</v>
          </cell>
          <cell r="AE45">
            <v>0</v>
          </cell>
          <cell r="AF45">
            <v>0</v>
          </cell>
        </row>
        <row r="46">
          <cell r="AD46">
            <v>0</v>
          </cell>
          <cell r="AE46">
            <v>0</v>
          </cell>
          <cell r="AF46">
            <v>1</v>
          </cell>
        </row>
        <row r="51">
          <cell r="AD51">
            <v>141</v>
          </cell>
          <cell r="AE51">
            <v>11</v>
          </cell>
          <cell r="AF51">
            <v>4</v>
          </cell>
        </row>
        <row r="52">
          <cell r="AD52">
            <v>6</v>
          </cell>
          <cell r="AE52">
            <v>0</v>
          </cell>
          <cell r="AF52">
            <v>0</v>
          </cell>
        </row>
        <row r="53">
          <cell r="AD53">
            <v>64</v>
          </cell>
          <cell r="AE53">
            <v>2</v>
          </cell>
          <cell r="AF53">
            <v>2</v>
          </cell>
        </row>
        <row r="54">
          <cell r="AD54">
            <v>1</v>
          </cell>
          <cell r="AE54">
            <v>0</v>
          </cell>
          <cell r="AF54">
            <v>0</v>
          </cell>
        </row>
        <row r="55">
          <cell r="AD55">
            <v>0</v>
          </cell>
          <cell r="AE55">
            <v>0</v>
          </cell>
          <cell r="AF55">
            <v>0</v>
          </cell>
        </row>
        <row r="56">
          <cell r="AD56">
            <v>2</v>
          </cell>
          <cell r="AE56">
            <v>0</v>
          </cell>
          <cell r="AF56">
            <v>1</v>
          </cell>
        </row>
        <row r="57">
          <cell r="AD57">
            <v>4</v>
          </cell>
          <cell r="AE57">
            <v>0</v>
          </cell>
          <cell r="AF57">
            <v>0</v>
          </cell>
        </row>
        <row r="58">
          <cell r="AD58">
            <v>0</v>
          </cell>
          <cell r="AE58">
            <v>0</v>
          </cell>
          <cell r="AF58">
            <v>0</v>
          </cell>
        </row>
        <row r="59">
          <cell r="AD59">
            <v>9</v>
          </cell>
          <cell r="AE59">
            <v>1</v>
          </cell>
          <cell r="AF59">
            <v>0</v>
          </cell>
        </row>
      </sheetData>
      <sheetData sheetId="1">
        <row r="3">
          <cell r="S3">
            <v>12</v>
          </cell>
          <cell r="T3">
            <v>0</v>
          </cell>
          <cell r="U3">
            <v>0</v>
          </cell>
          <cell r="V3">
            <v>1</v>
          </cell>
        </row>
        <row r="4">
          <cell r="S4">
            <v>35</v>
          </cell>
          <cell r="T4">
            <v>0</v>
          </cell>
          <cell r="U4">
            <v>0</v>
          </cell>
          <cell r="V4">
            <v>2</v>
          </cell>
        </row>
        <row r="5">
          <cell r="S5">
            <v>23</v>
          </cell>
          <cell r="T5">
            <v>0</v>
          </cell>
          <cell r="U5">
            <v>0</v>
          </cell>
          <cell r="V5">
            <v>1</v>
          </cell>
        </row>
        <row r="6">
          <cell r="S6">
            <v>2</v>
          </cell>
          <cell r="T6">
            <v>0</v>
          </cell>
          <cell r="U6">
            <v>0</v>
          </cell>
          <cell r="V6">
            <v>1</v>
          </cell>
        </row>
        <row r="7">
          <cell r="S7">
            <v>7</v>
          </cell>
          <cell r="T7">
            <v>0</v>
          </cell>
          <cell r="U7">
            <v>0</v>
          </cell>
          <cell r="V7">
            <v>0</v>
          </cell>
        </row>
        <row r="8">
          <cell r="S8">
            <v>2</v>
          </cell>
          <cell r="T8">
            <v>0</v>
          </cell>
          <cell r="U8">
            <v>0</v>
          </cell>
          <cell r="V8">
            <v>0</v>
          </cell>
        </row>
        <row r="9">
          <cell r="S9">
            <v>1</v>
          </cell>
          <cell r="T9">
            <v>0</v>
          </cell>
          <cell r="U9">
            <v>0</v>
          </cell>
          <cell r="V9">
            <v>0</v>
          </cell>
        </row>
        <row r="10">
          <cell r="S10">
            <v>0</v>
          </cell>
          <cell r="T10">
            <v>0</v>
          </cell>
          <cell r="U10">
            <v>0</v>
          </cell>
          <cell r="V10">
            <v>0</v>
          </cell>
        </row>
        <row r="11">
          <cell r="S11">
            <v>0</v>
          </cell>
          <cell r="T11">
            <v>0</v>
          </cell>
          <cell r="U11">
            <v>0</v>
          </cell>
          <cell r="V11">
            <v>0</v>
          </cell>
        </row>
        <row r="13">
          <cell r="S13">
            <v>26</v>
          </cell>
          <cell r="T13">
            <v>0</v>
          </cell>
          <cell r="U13">
            <v>0</v>
          </cell>
          <cell r="V13">
            <v>1</v>
          </cell>
        </row>
        <row r="14">
          <cell r="S14">
            <v>9</v>
          </cell>
          <cell r="T14">
            <v>0</v>
          </cell>
          <cell r="U14">
            <v>0</v>
          </cell>
          <cell r="V14">
            <v>0</v>
          </cell>
        </row>
        <row r="15">
          <cell r="S15">
            <v>0</v>
          </cell>
          <cell r="T15">
            <v>0</v>
          </cell>
          <cell r="U15">
            <v>0</v>
          </cell>
          <cell r="V15">
            <v>0</v>
          </cell>
        </row>
        <row r="16">
          <cell r="S16">
            <v>0</v>
          </cell>
          <cell r="T16">
            <v>0</v>
          </cell>
          <cell r="U16">
            <v>0</v>
          </cell>
          <cell r="V16">
            <v>0</v>
          </cell>
        </row>
        <row r="21">
          <cell r="S21">
            <v>18</v>
          </cell>
          <cell r="T21">
            <v>0</v>
          </cell>
          <cell r="U21">
            <v>0</v>
          </cell>
          <cell r="V21">
            <v>0</v>
          </cell>
        </row>
        <row r="22">
          <cell r="S22"/>
          <cell r="T22"/>
          <cell r="U22"/>
          <cell r="V22"/>
        </row>
        <row r="23">
          <cell r="S23">
            <v>8</v>
          </cell>
          <cell r="T23">
            <v>0</v>
          </cell>
          <cell r="U23">
            <v>0</v>
          </cell>
          <cell r="V23">
            <v>0</v>
          </cell>
        </row>
        <row r="24">
          <cell r="S24"/>
          <cell r="T24"/>
          <cell r="U24"/>
          <cell r="V24"/>
        </row>
        <row r="25">
          <cell r="S25">
            <v>0</v>
          </cell>
          <cell r="T25">
            <v>0</v>
          </cell>
          <cell r="U25">
            <v>0</v>
          </cell>
          <cell r="V25">
            <v>0</v>
          </cell>
        </row>
        <row r="26">
          <cell r="S26"/>
          <cell r="T26"/>
          <cell r="U26"/>
          <cell r="V26"/>
        </row>
        <row r="27">
          <cell r="S27">
            <v>0</v>
          </cell>
          <cell r="T27">
            <v>0</v>
          </cell>
          <cell r="U27">
            <v>0</v>
          </cell>
          <cell r="V27">
            <v>0</v>
          </cell>
        </row>
        <row r="28">
          <cell r="S28">
            <v>0</v>
          </cell>
          <cell r="T28">
            <v>0</v>
          </cell>
          <cell r="U28">
            <v>0</v>
          </cell>
          <cell r="V28">
            <v>0</v>
          </cell>
        </row>
        <row r="29">
          <cell r="S29">
            <v>9</v>
          </cell>
          <cell r="T29">
            <v>0</v>
          </cell>
          <cell r="U29">
            <v>0</v>
          </cell>
          <cell r="V29">
            <v>0</v>
          </cell>
        </row>
        <row r="34">
          <cell r="S34">
            <v>32</v>
          </cell>
          <cell r="T34">
            <v>3</v>
          </cell>
          <cell r="U34">
            <v>2</v>
          </cell>
          <cell r="V34">
            <v>1</v>
          </cell>
        </row>
        <row r="35">
          <cell r="S35">
            <v>32</v>
          </cell>
          <cell r="T35">
            <v>3</v>
          </cell>
          <cell r="U35">
            <v>2</v>
          </cell>
          <cell r="V35">
            <v>1</v>
          </cell>
        </row>
        <row r="36">
          <cell r="S36">
            <v>3</v>
          </cell>
          <cell r="T36">
            <v>0</v>
          </cell>
          <cell r="U36">
            <v>2</v>
          </cell>
          <cell r="V36">
            <v>1</v>
          </cell>
        </row>
        <row r="37">
          <cell r="S37">
            <v>6</v>
          </cell>
          <cell r="T37">
            <v>0</v>
          </cell>
          <cell r="U37">
            <v>0</v>
          </cell>
          <cell r="V37">
            <v>0</v>
          </cell>
        </row>
        <row r="38">
          <cell r="S38">
            <v>15</v>
          </cell>
          <cell r="T38">
            <v>1</v>
          </cell>
          <cell r="U38">
            <v>0</v>
          </cell>
          <cell r="V38">
            <v>0</v>
          </cell>
        </row>
        <row r="39">
          <cell r="S39">
            <v>3</v>
          </cell>
          <cell r="T39">
            <v>0</v>
          </cell>
          <cell r="U39">
            <v>0</v>
          </cell>
          <cell r="V39">
            <v>0</v>
          </cell>
        </row>
        <row r="40">
          <cell r="S40">
            <v>4</v>
          </cell>
          <cell r="T40">
            <v>1</v>
          </cell>
          <cell r="U40">
            <v>0</v>
          </cell>
          <cell r="V40">
            <v>0</v>
          </cell>
        </row>
        <row r="41">
          <cell r="S41">
            <v>1</v>
          </cell>
          <cell r="T41">
            <v>1</v>
          </cell>
          <cell r="U41">
            <v>0</v>
          </cell>
          <cell r="V41">
            <v>0</v>
          </cell>
        </row>
        <row r="43">
          <cell r="S43">
            <v>9</v>
          </cell>
          <cell r="T43">
            <v>0</v>
          </cell>
          <cell r="U43">
            <v>2</v>
          </cell>
          <cell r="V43">
            <v>1</v>
          </cell>
        </row>
        <row r="44">
          <cell r="S44">
            <v>23</v>
          </cell>
          <cell r="T44">
            <v>3</v>
          </cell>
          <cell r="U44">
            <v>0</v>
          </cell>
          <cell r="V44">
            <v>0</v>
          </cell>
        </row>
        <row r="45">
          <cell r="S45">
            <v>0</v>
          </cell>
          <cell r="T45">
            <v>0</v>
          </cell>
          <cell r="U45">
            <v>0</v>
          </cell>
          <cell r="V45">
            <v>0</v>
          </cell>
        </row>
        <row r="46">
          <cell r="S46">
            <v>0</v>
          </cell>
          <cell r="T46">
            <v>0</v>
          </cell>
          <cell r="U46">
            <v>0</v>
          </cell>
          <cell r="V46">
            <v>0</v>
          </cell>
        </row>
        <row r="51">
          <cell r="S51">
            <v>18</v>
          </cell>
          <cell r="T51">
            <v>4</v>
          </cell>
          <cell r="U51">
            <v>0</v>
          </cell>
          <cell r="V51">
            <v>0</v>
          </cell>
        </row>
        <row r="52">
          <cell r="S52">
            <v>1</v>
          </cell>
          <cell r="T52">
            <v>0</v>
          </cell>
          <cell r="U52">
            <v>0</v>
          </cell>
          <cell r="V52">
            <v>0</v>
          </cell>
        </row>
        <row r="53">
          <cell r="S53">
            <v>10</v>
          </cell>
          <cell r="T53">
            <v>3</v>
          </cell>
          <cell r="U53">
            <v>2</v>
          </cell>
          <cell r="V53">
            <v>0</v>
          </cell>
        </row>
        <row r="54">
          <cell r="S54">
            <v>0</v>
          </cell>
          <cell r="T54">
            <v>0</v>
          </cell>
          <cell r="U54">
            <v>0</v>
          </cell>
          <cell r="V54">
            <v>0</v>
          </cell>
        </row>
        <row r="55">
          <cell r="S55">
            <v>0</v>
          </cell>
          <cell r="T55">
            <v>0</v>
          </cell>
          <cell r="U55">
            <v>0</v>
          </cell>
          <cell r="V55">
            <v>0</v>
          </cell>
        </row>
        <row r="56">
          <cell r="S56">
            <v>1</v>
          </cell>
          <cell r="T56">
            <v>0</v>
          </cell>
          <cell r="U56">
            <v>0</v>
          </cell>
          <cell r="V56">
            <v>0</v>
          </cell>
        </row>
        <row r="57">
          <cell r="S57">
            <v>1</v>
          </cell>
          <cell r="T57">
            <v>0</v>
          </cell>
          <cell r="U57">
            <v>0</v>
          </cell>
          <cell r="V57">
            <v>0</v>
          </cell>
        </row>
        <row r="58">
          <cell r="S58">
            <v>0</v>
          </cell>
          <cell r="T58">
            <v>0</v>
          </cell>
          <cell r="U58">
            <v>0</v>
          </cell>
          <cell r="V58">
            <v>0</v>
          </cell>
        </row>
        <row r="59">
          <cell r="S59">
            <v>1</v>
          </cell>
          <cell r="T59">
            <v>0</v>
          </cell>
          <cell r="U59">
            <v>0</v>
          </cell>
          <cell r="V59">
            <v>1</v>
          </cell>
        </row>
      </sheetData>
      <sheetData sheetId="2">
        <row r="3">
          <cell r="F3">
            <v>0</v>
          </cell>
          <cell r="G3">
            <v>0</v>
          </cell>
          <cell r="H3">
            <v>0</v>
          </cell>
        </row>
        <row r="4">
          <cell r="F4">
            <v>0</v>
          </cell>
          <cell r="G4">
            <v>0</v>
          </cell>
          <cell r="H4">
            <v>0</v>
          </cell>
        </row>
        <row r="5">
          <cell r="F5">
            <v>0</v>
          </cell>
          <cell r="G5">
            <v>0</v>
          </cell>
          <cell r="H5">
            <v>0</v>
          </cell>
        </row>
        <row r="6">
          <cell r="F6">
            <v>0</v>
          </cell>
          <cell r="G6">
            <v>0</v>
          </cell>
          <cell r="H6">
            <v>0</v>
          </cell>
        </row>
        <row r="7">
          <cell r="F7">
            <v>0</v>
          </cell>
          <cell r="G7">
            <v>0</v>
          </cell>
          <cell r="H7">
            <v>0</v>
          </cell>
        </row>
        <row r="8">
          <cell r="F8">
            <v>0</v>
          </cell>
          <cell r="G8">
            <v>0</v>
          </cell>
          <cell r="H8">
            <v>0</v>
          </cell>
        </row>
        <row r="9">
          <cell r="F9">
            <v>0</v>
          </cell>
          <cell r="G9">
            <v>0</v>
          </cell>
          <cell r="H9">
            <v>0</v>
          </cell>
        </row>
        <row r="10">
          <cell r="F10">
            <v>0</v>
          </cell>
          <cell r="G10">
            <v>0</v>
          </cell>
          <cell r="H10">
            <v>0</v>
          </cell>
        </row>
        <row r="11">
          <cell r="F11">
            <v>0</v>
          </cell>
          <cell r="G11">
            <v>0</v>
          </cell>
          <cell r="H11">
            <v>0</v>
          </cell>
        </row>
        <row r="13">
          <cell r="F13">
            <v>0</v>
          </cell>
          <cell r="G13">
            <v>0</v>
          </cell>
          <cell r="H13">
            <v>0</v>
          </cell>
        </row>
        <row r="14">
          <cell r="F14">
            <v>0</v>
          </cell>
          <cell r="G14">
            <v>0</v>
          </cell>
          <cell r="H14">
            <v>0</v>
          </cell>
        </row>
        <row r="15">
          <cell r="F15">
            <v>0</v>
          </cell>
          <cell r="G15">
            <v>0</v>
          </cell>
          <cell r="H15">
            <v>0</v>
          </cell>
        </row>
        <row r="16">
          <cell r="F16">
            <v>0</v>
          </cell>
          <cell r="G16">
            <v>0</v>
          </cell>
          <cell r="H16">
            <v>0</v>
          </cell>
        </row>
        <row r="21">
          <cell r="F21">
            <v>0</v>
          </cell>
          <cell r="G21">
            <v>0</v>
          </cell>
          <cell r="H21">
            <v>0</v>
          </cell>
        </row>
        <row r="22">
          <cell r="F22">
            <v>0</v>
          </cell>
          <cell r="G22">
            <v>0</v>
          </cell>
          <cell r="H22">
            <v>0</v>
          </cell>
        </row>
        <row r="23">
          <cell r="F23">
            <v>0</v>
          </cell>
          <cell r="G23">
            <v>0</v>
          </cell>
          <cell r="H23">
            <v>0</v>
          </cell>
        </row>
        <row r="24">
          <cell r="F24">
            <v>0</v>
          </cell>
          <cell r="G24">
            <v>0</v>
          </cell>
          <cell r="H24">
            <v>0</v>
          </cell>
        </row>
        <row r="25">
          <cell r="F25">
            <v>0</v>
          </cell>
          <cell r="G25">
            <v>0</v>
          </cell>
          <cell r="H25">
            <v>0</v>
          </cell>
        </row>
        <row r="26">
          <cell r="F26">
            <v>0</v>
          </cell>
          <cell r="G26">
            <v>0</v>
          </cell>
          <cell r="H26">
            <v>0</v>
          </cell>
        </row>
        <row r="27">
          <cell r="F27">
            <v>0</v>
          </cell>
          <cell r="G27">
            <v>0</v>
          </cell>
          <cell r="H27">
            <v>0</v>
          </cell>
        </row>
        <row r="28">
          <cell r="F28">
            <v>0</v>
          </cell>
          <cell r="G28">
            <v>0</v>
          </cell>
          <cell r="H28">
            <v>0</v>
          </cell>
        </row>
        <row r="29">
          <cell r="F29">
            <v>0</v>
          </cell>
          <cell r="G29">
            <v>0</v>
          </cell>
          <cell r="H29">
            <v>0</v>
          </cell>
        </row>
        <row r="34">
          <cell r="F34">
            <v>10</v>
          </cell>
          <cell r="G34">
            <v>10</v>
          </cell>
          <cell r="H34">
            <v>1</v>
          </cell>
        </row>
        <row r="35">
          <cell r="F35">
            <v>10</v>
          </cell>
          <cell r="G35">
            <v>10</v>
          </cell>
          <cell r="H35">
            <v>1</v>
          </cell>
        </row>
        <row r="36">
          <cell r="F36">
            <v>1</v>
          </cell>
          <cell r="G36">
            <v>1</v>
          </cell>
          <cell r="H36">
            <v>1</v>
          </cell>
        </row>
        <row r="37">
          <cell r="F37">
            <v>0</v>
          </cell>
          <cell r="G37">
            <v>0</v>
          </cell>
          <cell r="H37">
            <v>0</v>
          </cell>
        </row>
        <row r="38">
          <cell r="F38">
            <v>1</v>
          </cell>
          <cell r="G38">
            <v>1</v>
          </cell>
          <cell r="H38">
            <v>0</v>
          </cell>
        </row>
        <row r="39">
          <cell r="F39">
            <v>2</v>
          </cell>
          <cell r="G39">
            <v>2</v>
          </cell>
          <cell r="H39">
            <v>0</v>
          </cell>
        </row>
        <row r="40">
          <cell r="F40">
            <v>4</v>
          </cell>
          <cell r="G40">
            <v>4</v>
          </cell>
          <cell r="H40">
            <v>0</v>
          </cell>
        </row>
        <row r="41">
          <cell r="F41">
            <v>2</v>
          </cell>
          <cell r="G41">
            <v>2</v>
          </cell>
          <cell r="H41">
            <v>0</v>
          </cell>
        </row>
        <row r="43">
          <cell r="F43">
            <v>0</v>
          </cell>
          <cell r="G43">
            <v>0</v>
          </cell>
          <cell r="H43">
            <v>0</v>
          </cell>
        </row>
        <row r="44">
          <cell r="F44">
            <v>9</v>
          </cell>
          <cell r="G44">
            <v>9</v>
          </cell>
          <cell r="H44">
            <v>1</v>
          </cell>
        </row>
        <row r="45">
          <cell r="F45">
            <v>0</v>
          </cell>
          <cell r="G45">
            <v>0</v>
          </cell>
          <cell r="H45">
            <v>0</v>
          </cell>
        </row>
        <row r="46">
          <cell r="F46">
            <v>1</v>
          </cell>
          <cell r="G46">
            <v>1</v>
          </cell>
          <cell r="H46">
            <v>0</v>
          </cell>
        </row>
        <row r="51">
          <cell r="F51">
            <v>7</v>
          </cell>
          <cell r="G51">
            <v>7</v>
          </cell>
          <cell r="H51">
            <v>1</v>
          </cell>
        </row>
        <row r="52">
          <cell r="H52"/>
        </row>
        <row r="53">
          <cell r="F53">
            <v>3</v>
          </cell>
          <cell r="G53">
            <v>3</v>
          </cell>
          <cell r="H53">
            <v>0</v>
          </cell>
        </row>
        <row r="54">
          <cell r="H54"/>
        </row>
        <row r="55">
          <cell r="F55">
            <v>0</v>
          </cell>
          <cell r="G55">
            <v>0</v>
          </cell>
          <cell r="H55">
            <v>0</v>
          </cell>
        </row>
        <row r="56">
          <cell r="H56"/>
        </row>
        <row r="57">
          <cell r="F57">
            <v>0</v>
          </cell>
          <cell r="G57">
            <v>0</v>
          </cell>
          <cell r="H57">
            <v>0</v>
          </cell>
        </row>
        <row r="58">
          <cell r="F58">
            <v>0</v>
          </cell>
          <cell r="G58">
            <v>0</v>
          </cell>
          <cell r="H58">
            <v>0</v>
          </cell>
        </row>
        <row r="59">
          <cell r="F59">
            <v>0</v>
          </cell>
          <cell r="G59">
            <v>0</v>
          </cell>
          <cell r="H59">
            <v>0</v>
          </cell>
        </row>
      </sheetData>
      <sheetData sheetId="3">
        <row r="3">
          <cell r="AM3">
            <v>90</v>
          </cell>
          <cell r="AN3">
            <v>10</v>
          </cell>
          <cell r="AO3">
            <v>3</v>
          </cell>
        </row>
        <row r="4">
          <cell r="AM4">
            <v>296</v>
          </cell>
          <cell r="AN4">
            <v>10</v>
          </cell>
          <cell r="AO4">
            <v>8</v>
          </cell>
        </row>
        <row r="5">
          <cell r="AM5">
            <v>190</v>
          </cell>
          <cell r="AN5">
            <v>0</v>
          </cell>
          <cell r="AO5">
            <v>0</v>
          </cell>
        </row>
        <row r="6">
          <cell r="AM6">
            <v>9</v>
          </cell>
          <cell r="AN6">
            <v>0</v>
          </cell>
          <cell r="AO6">
            <v>0</v>
          </cell>
        </row>
        <row r="7">
          <cell r="AM7">
            <v>39</v>
          </cell>
          <cell r="AN7">
            <v>1</v>
          </cell>
          <cell r="AO7">
            <v>0</v>
          </cell>
        </row>
        <row r="8">
          <cell r="AM8">
            <v>36</v>
          </cell>
          <cell r="AN8">
            <v>3</v>
          </cell>
          <cell r="AO8">
            <v>0</v>
          </cell>
        </row>
        <row r="9">
          <cell r="AM9">
            <v>13</v>
          </cell>
          <cell r="AN9">
            <v>3</v>
          </cell>
          <cell r="AO9">
            <v>0</v>
          </cell>
        </row>
        <row r="10">
          <cell r="AM10">
            <v>7</v>
          </cell>
          <cell r="AN10">
            <v>3</v>
          </cell>
          <cell r="AO10">
            <v>0</v>
          </cell>
        </row>
        <row r="11">
          <cell r="AM11">
            <v>0</v>
          </cell>
          <cell r="AN11">
            <v>0</v>
          </cell>
          <cell r="AO11">
            <v>0</v>
          </cell>
        </row>
        <row r="13">
          <cell r="AM13">
            <v>166</v>
          </cell>
          <cell r="AN13">
            <v>0</v>
          </cell>
          <cell r="AO13">
            <v>0</v>
          </cell>
        </row>
        <row r="14">
          <cell r="AM14">
            <v>100</v>
          </cell>
          <cell r="AN14">
            <v>0</v>
          </cell>
          <cell r="AO14">
            <v>0</v>
          </cell>
        </row>
        <row r="15">
          <cell r="AM15">
            <v>0</v>
          </cell>
          <cell r="AN15">
            <v>0</v>
          </cell>
          <cell r="AO15">
            <v>0</v>
          </cell>
        </row>
        <row r="16">
          <cell r="AM16">
            <v>0</v>
          </cell>
          <cell r="AN16">
            <v>0</v>
          </cell>
          <cell r="AO16">
            <v>0</v>
          </cell>
        </row>
        <row r="21">
          <cell r="AM21">
            <v>99</v>
          </cell>
          <cell r="AN21">
            <v>0</v>
          </cell>
          <cell r="AO21">
            <v>0</v>
          </cell>
        </row>
        <row r="22">
          <cell r="AM22">
            <v>9</v>
          </cell>
          <cell r="AN22">
            <v>0</v>
          </cell>
          <cell r="AO22">
            <v>0</v>
          </cell>
        </row>
        <row r="23">
          <cell r="AM23">
            <v>92</v>
          </cell>
          <cell r="AN23">
            <v>0</v>
          </cell>
          <cell r="AO23">
            <v>0</v>
          </cell>
        </row>
        <row r="24">
          <cell r="AM24">
            <v>5</v>
          </cell>
          <cell r="AN24">
            <v>0</v>
          </cell>
          <cell r="AO24">
            <v>0</v>
          </cell>
        </row>
        <row r="25">
          <cell r="AM25">
            <v>0</v>
          </cell>
          <cell r="AN25">
            <v>0</v>
          </cell>
          <cell r="AO25">
            <v>0</v>
          </cell>
        </row>
        <row r="26">
          <cell r="AM26">
            <v>0</v>
          </cell>
          <cell r="AN26">
            <v>0</v>
          </cell>
          <cell r="AO26">
            <v>0</v>
          </cell>
        </row>
        <row r="27">
          <cell r="AM27">
            <v>1</v>
          </cell>
          <cell r="AN27">
            <v>0</v>
          </cell>
          <cell r="AO27">
            <v>0</v>
          </cell>
        </row>
        <row r="28">
          <cell r="AM28">
            <v>0</v>
          </cell>
          <cell r="AN28">
            <v>0</v>
          </cell>
          <cell r="AO28">
            <v>0</v>
          </cell>
        </row>
        <row r="29">
          <cell r="AM29">
            <v>34</v>
          </cell>
          <cell r="AN29">
            <v>0</v>
          </cell>
          <cell r="AO29">
            <v>0</v>
          </cell>
        </row>
        <row r="34">
          <cell r="AM34">
            <v>259</v>
          </cell>
          <cell r="AN34">
            <v>81</v>
          </cell>
          <cell r="AO34">
            <v>4</v>
          </cell>
        </row>
        <row r="35">
          <cell r="AM35">
            <v>271</v>
          </cell>
          <cell r="AN35">
            <v>81</v>
          </cell>
          <cell r="AO35">
            <v>4</v>
          </cell>
        </row>
        <row r="36">
          <cell r="AM36">
            <v>10</v>
          </cell>
          <cell r="AN36">
            <v>0</v>
          </cell>
          <cell r="AO36">
            <v>1</v>
          </cell>
        </row>
        <row r="37">
          <cell r="AM37">
            <v>18</v>
          </cell>
          <cell r="AN37">
            <v>1</v>
          </cell>
          <cell r="AO37">
            <v>0</v>
          </cell>
        </row>
        <row r="38">
          <cell r="AM38">
            <v>38</v>
          </cell>
          <cell r="AN38">
            <v>10</v>
          </cell>
          <cell r="AO38">
            <v>0</v>
          </cell>
        </row>
        <row r="39">
          <cell r="AM39">
            <v>48</v>
          </cell>
          <cell r="AN39">
            <v>7</v>
          </cell>
          <cell r="AO39">
            <v>0</v>
          </cell>
        </row>
        <row r="40">
          <cell r="AM40">
            <v>72</v>
          </cell>
          <cell r="AN40">
            <v>32</v>
          </cell>
          <cell r="AO40">
            <v>0</v>
          </cell>
        </row>
        <row r="41">
          <cell r="AM41">
            <v>37</v>
          </cell>
          <cell r="AN41">
            <v>27</v>
          </cell>
          <cell r="AO41">
            <v>0</v>
          </cell>
        </row>
        <row r="43">
          <cell r="AM43">
            <v>64</v>
          </cell>
          <cell r="AN43">
            <v>7</v>
          </cell>
          <cell r="AO43">
            <v>1</v>
          </cell>
        </row>
        <row r="44">
          <cell r="AM44">
            <v>154</v>
          </cell>
          <cell r="AN44">
            <v>74</v>
          </cell>
          <cell r="AO44">
            <v>0</v>
          </cell>
        </row>
        <row r="45">
          <cell r="AM45">
            <v>1</v>
          </cell>
          <cell r="AN45">
            <v>0</v>
          </cell>
          <cell r="AO45">
            <v>0</v>
          </cell>
        </row>
        <row r="46">
          <cell r="AM46">
            <v>1</v>
          </cell>
          <cell r="AN46">
            <v>0</v>
          </cell>
          <cell r="AO46">
            <v>0</v>
          </cell>
        </row>
        <row r="51">
          <cell r="AM51">
            <v>140</v>
          </cell>
          <cell r="AN51">
            <v>6</v>
          </cell>
          <cell r="AO51">
            <v>0</v>
          </cell>
        </row>
        <row r="52">
          <cell r="AM52">
            <v>4</v>
          </cell>
          <cell r="AN52">
            <v>0</v>
          </cell>
          <cell r="AO52">
            <v>0</v>
          </cell>
        </row>
        <row r="53">
          <cell r="AM53">
            <v>47</v>
          </cell>
          <cell r="AN53">
            <v>1</v>
          </cell>
          <cell r="AO53">
            <v>0</v>
          </cell>
        </row>
        <row r="54">
          <cell r="AM54">
            <v>16</v>
          </cell>
          <cell r="AN54">
            <v>0</v>
          </cell>
          <cell r="AO54">
            <v>0</v>
          </cell>
        </row>
        <row r="55">
          <cell r="AM55">
            <v>1</v>
          </cell>
          <cell r="AN55">
            <v>0</v>
          </cell>
          <cell r="AO55">
            <v>0</v>
          </cell>
        </row>
        <row r="56">
          <cell r="AM56">
            <v>0</v>
          </cell>
          <cell r="AN56">
            <v>0</v>
          </cell>
          <cell r="AO56">
            <v>0</v>
          </cell>
        </row>
        <row r="57">
          <cell r="AM57">
            <v>3</v>
          </cell>
          <cell r="AN57">
            <v>0</v>
          </cell>
          <cell r="AO57">
            <v>0</v>
          </cell>
        </row>
        <row r="58">
          <cell r="AM58">
            <v>0</v>
          </cell>
          <cell r="AN58">
            <v>0</v>
          </cell>
          <cell r="AO58">
            <v>0</v>
          </cell>
        </row>
        <row r="59">
          <cell r="AM59">
            <v>12</v>
          </cell>
          <cell r="AN59">
            <v>0</v>
          </cell>
          <cell r="AO59">
            <v>1</v>
          </cell>
        </row>
      </sheetData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F6F7C3-0404-4398-A0ED-06198FD38531}">
  <dimension ref="A1:T55"/>
  <sheetViews>
    <sheetView tabSelected="1" zoomScaleNormal="100" workbookViewId="0">
      <selection activeCell="W23" sqref="W23"/>
    </sheetView>
  </sheetViews>
  <sheetFormatPr defaultRowHeight="15" x14ac:dyDescent="0.25"/>
  <cols>
    <col min="1" max="1" width="69" customWidth="1"/>
    <col min="2" max="20" width="7.140625" customWidth="1"/>
  </cols>
  <sheetData>
    <row r="1" spans="1:20" x14ac:dyDescent="0.25">
      <c r="A1" s="1"/>
      <c r="B1" s="54" t="s">
        <v>36</v>
      </c>
      <c r="C1" s="55"/>
      <c r="D1" s="56"/>
      <c r="E1" s="57" t="s">
        <v>0</v>
      </c>
      <c r="F1" s="57"/>
      <c r="G1" s="57"/>
      <c r="H1" s="54" t="s">
        <v>1</v>
      </c>
      <c r="I1" s="55"/>
      <c r="J1" s="55"/>
      <c r="K1" s="56"/>
      <c r="L1" s="58" t="s">
        <v>2</v>
      </c>
      <c r="M1" s="59"/>
      <c r="N1" s="60"/>
      <c r="O1" s="61" t="s">
        <v>3</v>
      </c>
      <c r="P1" s="61"/>
      <c r="Q1" s="61"/>
      <c r="R1" s="51" t="s">
        <v>4</v>
      </c>
      <c r="S1" s="52"/>
      <c r="T1" s="53"/>
    </row>
    <row r="2" spans="1:20" ht="32.25" customHeight="1" x14ac:dyDescent="0.25">
      <c r="A2" s="2"/>
      <c r="B2" s="14" t="s">
        <v>5</v>
      </c>
      <c r="C2" s="15" t="s">
        <v>6</v>
      </c>
      <c r="D2" s="16" t="s">
        <v>7</v>
      </c>
      <c r="E2" s="4" t="s">
        <v>5</v>
      </c>
      <c r="F2" s="4" t="s">
        <v>6</v>
      </c>
      <c r="G2" s="4" t="s">
        <v>7</v>
      </c>
      <c r="H2" s="14" t="s">
        <v>5</v>
      </c>
      <c r="I2" s="15" t="s">
        <v>6</v>
      </c>
      <c r="J2" s="15" t="s">
        <v>7</v>
      </c>
      <c r="K2" s="16" t="s">
        <v>8</v>
      </c>
      <c r="L2" s="30" t="s">
        <v>5</v>
      </c>
      <c r="M2" s="31" t="s">
        <v>6</v>
      </c>
      <c r="N2" s="32" t="s">
        <v>7</v>
      </c>
      <c r="O2" s="3" t="s">
        <v>5</v>
      </c>
      <c r="P2" s="3" t="s">
        <v>6</v>
      </c>
      <c r="Q2" s="3" t="s">
        <v>7</v>
      </c>
      <c r="R2" s="38" t="s">
        <v>5</v>
      </c>
      <c r="S2" s="39" t="s">
        <v>6</v>
      </c>
      <c r="T2" s="40" t="s">
        <v>7</v>
      </c>
    </row>
    <row r="3" spans="1:20" x14ac:dyDescent="0.25">
      <c r="A3" s="27" t="s">
        <v>33</v>
      </c>
      <c r="B3" s="17">
        <v>2</v>
      </c>
      <c r="C3" s="6"/>
      <c r="D3" s="18"/>
      <c r="E3" s="13">
        <f>[1]Shelter!AD3</f>
        <v>23</v>
      </c>
      <c r="F3" s="7">
        <f>[1]Shelter!AE3</f>
        <v>3</v>
      </c>
      <c r="G3" s="29">
        <f>[1]Shelter!AF3</f>
        <v>0</v>
      </c>
      <c r="H3" s="17">
        <f>[1]TH!S3</f>
        <v>12</v>
      </c>
      <c r="I3" s="6">
        <f>[1]TH!T3</f>
        <v>0</v>
      </c>
      <c r="J3" s="6">
        <f>[1]TH!U3</f>
        <v>0</v>
      </c>
      <c r="K3" s="18">
        <f>[1]TH!V3</f>
        <v>1</v>
      </c>
      <c r="L3" s="33">
        <f>[1]SH!F3</f>
        <v>0</v>
      </c>
      <c r="M3" s="7">
        <f>[1]SH!G3</f>
        <v>0</v>
      </c>
      <c r="N3" s="34">
        <f>[1]SH!H3</f>
        <v>0</v>
      </c>
      <c r="O3" s="46">
        <f>'[1]PSH.RRH.HAP.RA.ETC'!AM3</f>
        <v>90</v>
      </c>
      <c r="P3" s="6">
        <f>'[1]PSH.RRH.HAP.RA.ETC'!AN3</f>
        <v>10</v>
      </c>
      <c r="Q3" s="47">
        <f>'[1]PSH.RRH.HAP.RA.ETC'!AO3</f>
        <v>3</v>
      </c>
      <c r="R3" s="41">
        <f>B3+E3+H3+L3+O3</f>
        <v>127</v>
      </c>
      <c r="S3" s="8">
        <f>C3+F3+I3+M3+P3</f>
        <v>13</v>
      </c>
      <c r="T3" s="42">
        <f>D3+G3+J3+N3+Q3</f>
        <v>3</v>
      </c>
    </row>
    <row r="4" spans="1:20" x14ac:dyDescent="0.25">
      <c r="A4" s="5" t="s">
        <v>42</v>
      </c>
      <c r="B4" s="17">
        <v>7</v>
      </c>
      <c r="C4" s="6"/>
      <c r="D4" s="18"/>
      <c r="E4" s="13">
        <f>[1]Shelter!AD4</f>
        <v>74</v>
      </c>
      <c r="F4" s="7">
        <f>[1]Shelter!AE4</f>
        <v>8</v>
      </c>
      <c r="G4" s="29">
        <f>[1]Shelter!AF4</f>
        <v>0</v>
      </c>
      <c r="H4" s="17">
        <f>[1]TH!S4</f>
        <v>35</v>
      </c>
      <c r="I4" s="6">
        <f>[1]TH!T4</f>
        <v>0</v>
      </c>
      <c r="J4" s="6">
        <f>[1]TH!U4</f>
        <v>0</v>
      </c>
      <c r="K4" s="18">
        <f>[1]TH!V4</f>
        <v>2</v>
      </c>
      <c r="L4" s="33">
        <f>[1]SH!F4</f>
        <v>0</v>
      </c>
      <c r="M4" s="7">
        <f>[1]SH!G4</f>
        <v>0</v>
      </c>
      <c r="N4" s="34">
        <f>[1]SH!H4</f>
        <v>0</v>
      </c>
      <c r="O4" s="46">
        <f>'[1]PSH.RRH.HAP.RA.ETC'!AM4</f>
        <v>296</v>
      </c>
      <c r="P4" s="6">
        <f>'[1]PSH.RRH.HAP.RA.ETC'!AN4</f>
        <v>10</v>
      </c>
      <c r="Q4" s="47">
        <f>'[1]PSH.RRH.HAP.RA.ETC'!AO4</f>
        <v>8</v>
      </c>
      <c r="R4" s="41">
        <f t="shared" ref="R4:T26" si="0">B4+E4+H4+L4+O4</f>
        <v>412</v>
      </c>
      <c r="S4" s="8">
        <f t="shared" si="0"/>
        <v>18</v>
      </c>
      <c r="T4" s="42">
        <f t="shared" si="0"/>
        <v>8</v>
      </c>
    </row>
    <row r="5" spans="1:20" x14ac:dyDescent="0.25">
      <c r="A5" s="9" t="s">
        <v>9</v>
      </c>
      <c r="B5" s="17">
        <v>3</v>
      </c>
      <c r="C5" s="6"/>
      <c r="D5" s="18"/>
      <c r="E5" s="13">
        <f>[1]Shelter!AD5</f>
        <v>47</v>
      </c>
      <c r="F5" s="7">
        <f>[1]Shelter!AE5</f>
        <v>3</v>
      </c>
      <c r="G5" s="29">
        <f>[1]Shelter!AF5</f>
        <v>0</v>
      </c>
      <c r="H5" s="17">
        <f>[1]TH!S5</f>
        <v>23</v>
      </c>
      <c r="I5" s="6">
        <f>[1]TH!T5</f>
        <v>0</v>
      </c>
      <c r="J5" s="6">
        <f>[1]TH!U5</f>
        <v>0</v>
      </c>
      <c r="K5" s="18">
        <f>[1]TH!V5</f>
        <v>1</v>
      </c>
      <c r="L5" s="33">
        <f>[1]SH!F5</f>
        <v>0</v>
      </c>
      <c r="M5" s="7">
        <f>[1]SH!G5</f>
        <v>0</v>
      </c>
      <c r="N5" s="34">
        <f>[1]SH!H5</f>
        <v>0</v>
      </c>
      <c r="O5" s="46">
        <f>'[1]PSH.RRH.HAP.RA.ETC'!AM5</f>
        <v>190</v>
      </c>
      <c r="P5" s="6">
        <f>'[1]PSH.RRH.HAP.RA.ETC'!AN5</f>
        <v>0</v>
      </c>
      <c r="Q5" s="47">
        <f>'[1]PSH.RRH.HAP.RA.ETC'!AO5</f>
        <v>0</v>
      </c>
      <c r="R5" s="41">
        <f t="shared" si="0"/>
        <v>263</v>
      </c>
      <c r="S5" s="8">
        <f t="shared" si="0"/>
        <v>3</v>
      </c>
      <c r="T5" s="42">
        <f t="shared" si="0"/>
        <v>0</v>
      </c>
    </row>
    <row r="6" spans="1:20" x14ac:dyDescent="0.25">
      <c r="A6" s="9" t="s">
        <v>10</v>
      </c>
      <c r="B6" s="17">
        <v>0</v>
      </c>
      <c r="C6" s="6"/>
      <c r="D6" s="18"/>
      <c r="E6" s="13">
        <f>[1]Shelter!AD6</f>
        <v>1</v>
      </c>
      <c r="F6" s="7">
        <f>[1]Shelter!AE6</f>
        <v>0</v>
      </c>
      <c r="G6" s="29">
        <f>[1]Shelter!AF6</f>
        <v>0</v>
      </c>
      <c r="H6" s="17">
        <f>[1]TH!S6</f>
        <v>2</v>
      </c>
      <c r="I6" s="6">
        <f>[1]TH!T6</f>
        <v>0</v>
      </c>
      <c r="J6" s="6">
        <f>[1]TH!U6</f>
        <v>0</v>
      </c>
      <c r="K6" s="18">
        <f>[1]TH!V6</f>
        <v>1</v>
      </c>
      <c r="L6" s="33">
        <f>[1]SH!F6</f>
        <v>0</v>
      </c>
      <c r="M6" s="7">
        <f>[1]SH!G6</f>
        <v>0</v>
      </c>
      <c r="N6" s="34">
        <f>[1]SH!H6</f>
        <v>0</v>
      </c>
      <c r="O6" s="46">
        <f>'[1]PSH.RRH.HAP.RA.ETC'!AM6</f>
        <v>9</v>
      </c>
      <c r="P6" s="6">
        <f>'[1]PSH.RRH.HAP.RA.ETC'!AN6</f>
        <v>0</v>
      </c>
      <c r="Q6" s="47">
        <f>'[1]PSH.RRH.HAP.RA.ETC'!AO6</f>
        <v>0</v>
      </c>
      <c r="R6" s="41">
        <f t="shared" si="0"/>
        <v>12</v>
      </c>
      <c r="S6" s="8">
        <f t="shared" si="0"/>
        <v>0</v>
      </c>
      <c r="T6" s="42">
        <f t="shared" si="0"/>
        <v>0</v>
      </c>
    </row>
    <row r="7" spans="1:20" x14ac:dyDescent="0.25">
      <c r="A7" s="9" t="s">
        <v>11</v>
      </c>
      <c r="B7" s="17">
        <v>2</v>
      </c>
      <c r="C7" s="6"/>
      <c r="D7" s="18"/>
      <c r="E7" s="13">
        <f>[1]Shelter!AD7</f>
        <v>8</v>
      </c>
      <c r="F7" s="7">
        <f>[1]Shelter!AE7</f>
        <v>0</v>
      </c>
      <c r="G7" s="29">
        <f>[1]Shelter!AF7</f>
        <v>0</v>
      </c>
      <c r="H7" s="17">
        <f>[1]TH!S7</f>
        <v>7</v>
      </c>
      <c r="I7" s="6">
        <f>[1]TH!T7</f>
        <v>0</v>
      </c>
      <c r="J7" s="6">
        <f>[1]TH!U7</f>
        <v>0</v>
      </c>
      <c r="K7" s="18">
        <f>[1]TH!V7</f>
        <v>0</v>
      </c>
      <c r="L7" s="33">
        <f>[1]SH!F7</f>
        <v>0</v>
      </c>
      <c r="M7" s="7">
        <f>[1]SH!G7</f>
        <v>0</v>
      </c>
      <c r="N7" s="34">
        <f>[1]SH!H7</f>
        <v>0</v>
      </c>
      <c r="O7" s="46">
        <f>'[1]PSH.RRH.HAP.RA.ETC'!AM7</f>
        <v>39</v>
      </c>
      <c r="P7" s="6">
        <f>'[1]PSH.RRH.HAP.RA.ETC'!AN7</f>
        <v>1</v>
      </c>
      <c r="Q7" s="47">
        <f>'[1]PSH.RRH.HAP.RA.ETC'!AO7</f>
        <v>0</v>
      </c>
      <c r="R7" s="41">
        <f t="shared" si="0"/>
        <v>56</v>
      </c>
      <c r="S7" s="8">
        <f t="shared" si="0"/>
        <v>1</v>
      </c>
      <c r="T7" s="42">
        <f t="shared" si="0"/>
        <v>0</v>
      </c>
    </row>
    <row r="8" spans="1:20" x14ac:dyDescent="0.25">
      <c r="A8" s="9" t="s">
        <v>12</v>
      </c>
      <c r="B8" s="17">
        <v>0</v>
      </c>
      <c r="C8" s="6"/>
      <c r="D8" s="18"/>
      <c r="E8" s="13">
        <f>[1]Shelter!AD8</f>
        <v>9</v>
      </c>
      <c r="F8" s="7">
        <f>[1]Shelter!AE8</f>
        <v>0</v>
      </c>
      <c r="G8" s="29">
        <f>[1]Shelter!AF8</f>
        <v>0</v>
      </c>
      <c r="H8" s="17">
        <f>[1]TH!S8</f>
        <v>2</v>
      </c>
      <c r="I8" s="6">
        <f>[1]TH!T8</f>
        <v>0</v>
      </c>
      <c r="J8" s="6">
        <f>[1]TH!U8</f>
        <v>0</v>
      </c>
      <c r="K8" s="18">
        <f>[1]TH!V8</f>
        <v>0</v>
      </c>
      <c r="L8" s="33">
        <f>[1]SH!F8</f>
        <v>0</v>
      </c>
      <c r="M8" s="7">
        <f>[1]SH!G8</f>
        <v>0</v>
      </c>
      <c r="N8" s="34">
        <f>[1]SH!H8</f>
        <v>0</v>
      </c>
      <c r="O8" s="46">
        <f>'[1]PSH.RRH.HAP.RA.ETC'!AM8</f>
        <v>36</v>
      </c>
      <c r="P8" s="6">
        <f>'[1]PSH.RRH.HAP.RA.ETC'!AN8</f>
        <v>3</v>
      </c>
      <c r="Q8" s="47">
        <f>'[1]PSH.RRH.HAP.RA.ETC'!AO8</f>
        <v>0</v>
      </c>
      <c r="R8" s="41">
        <f t="shared" si="0"/>
        <v>47</v>
      </c>
      <c r="S8" s="8">
        <f t="shared" si="0"/>
        <v>3</v>
      </c>
      <c r="T8" s="42">
        <f t="shared" si="0"/>
        <v>0</v>
      </c>
    </row>
    <row r="9" spans="1:20" x14ac:dyDescent="0.25">
      <c r="A9" s="9" t="s">
        <v>13</v>
      </c>
      <c r="B9" s="17">
        <v>2</v>
      </c>
      <c r="C9" s="6"/>
      <c r="D9" s="18"/>
      <c r="E9" s="13">
        <f>[1]Shelter!AD9</f>
        <v>6</v>
      </c>
      <c r="F9" s="7">
        <f>[1]Shelter!AE9</f>
        <v>2</v>
      </c>
      <c r="G9" s="29">
        <f>[1]Shelter!AF9</f>
        <v>0</v>
      </c>
      <c r="H9" s="17">
        <f>[1]TH!S9</f>
        <v>1</v>
      </c>
      <c r="I9" s="6">
        <f>[1]TH!T9</f>
        <v>0</v>
      </c>
      <c r="J9" s="6">
        <f>[1]TH!U9</f>
        <v>0</v>
      </c>
      <c r="K9" s="18">
        <f>[1]TH!V9</f>
        <v>0</v>
      </c>
      <c r="L9" s="33">
        <f>[1]SH!F9</f>
        <v>0</v>
      </c>
      <c r="M9" s="7">
        <f>[1]SH!G9</f>
        <v>0</v>
      </c>
      <c r="N9" s="34">
        <f>[1]SH!H9</f>
        <v>0</v>
      </c>
      <c r="O9" s="46">
        <f>'[1]PSH.RRH.HAP.RA.ETC'!AM9</f>
        <v>13</v>
      </c>
      <c r="P9" s="6">
        <f>'[1]PSH.RRH.HAP.RA.ETC'!AN9</f>
        <v>3</v>
      </c>
      <c r="Q9" s="47">
        <f>'[1]PSH.RRH.HAP.RA.ETC'!AO9</f>
        <v>0</v>
      </c>
      <c r="R9" s="41">
        <f t="shared" si="0"/>
        <v>22</v>
      </c>
      <c r="S9" s="8">
        <f t="shared" si="0"/>
        <v>5</v>
      </c>
      <c r="T9" s="42">
        <f t="shared" si="0"/>
        <v>0</v>
      </c>
    </row>
    <row r="10" spans="1:20" x14ac:dyDescent="0.25">
      <c r="A10" s="9" t="s">
        <v>14</v>
      </c>
      <c r="B10" s="17">
        <v>0</v>
      </c>
      <c r="C10" s="6"/>
      <c r="D10" s="18"/>
      <c r="E10" s="13">
        <f>[1]Shelter!AD10</f>
        <v>2</v>
      </c>
      <c r="F10" s="7">
        <f>[1]Shelter!AE10</f>
        <v>1</v>
      </c>
      <c r="G10" s="29">
        <f>[1]Shelter!AF10</f>
        <v>0</v>
      </c>
      <c r="H10" s="17">
        <f>[1]TH!S10</f>
        <v>0</v>
      </c>
      <c r="I10" s="6">
        <f>[1]TH!T10</f>
        <v>0</v>
      </c>
      <c r="J10" s="6">
        <f>[1]TH!U10</f>
        <v>0</v>
      </c>
      <c r="K10" s="18">
        <f>[1]TH!V10</f>
        <v>0</v>
      </c>
      <c r="L10" s="33">
        <f>[1]SH!F10</f>
        <v>0</v>
      </c>
      <c r="M10" s="7">
        <f>[1]SH!G10</f>
        <v>0</v>
      </c>
      <c r="N10" s="34">
        <f>[1]SH!H10</f>
        <v>0</v>
      </c>
      <c r="O10" s="46">
        <f>'[1]PSH.RRH.HAP.RA.ETC'!AM10</f>
        <v>7</v>
      </c>
      <c r="P10" s="6">
        <f>'[1]PSH.RRH.HAP.RA.ETC'!AN10</f>
        <v>3</v>
      </c>
      <c r="Q10" s="47">
        <f>'[1]PSH.RRH.HAP.RA.ETC'!AO10</f>
        <v>0</v>
      </c>
      <c r="R10" s="41">
        <f t="shared" si="0"/>
        <v>9</v>
      </c>
      <c r="S10" s="8">
        <f t="shared" si="0"/>
        <v>4</v>
      </c>
      <c r="T10" s="42">
        <f t="shared" si="0"/>
        <v>0</v>
      </c>
    </row>
    <row r="11" spans="1:20" x14ac:dyDescent="0.25">
      <c r="A11" s="9" t="s">
        <v>15</v>
      </c>
      <c r="B11" s="17">
        <v>0</v>
      </c>
      <c r="C11" s="6"/>
      <c r="D11" s="18"/>
      <c r="E11" s="13">
        <f>[1]Shelter!AD11</f>
        <v>0</v>
      </c>
      <c r="F11" s="7">
        <f>[1]Shelter!AE11</f>
        <v>0</v>
      </c>
      <c r="G11" s="29">
        <f>[1]Shelter!AF11</f>
        <v>0</v>
      </c>
      <c r="H11" s="17">
        <f>[1]TH!S11</f>
        <v>0</v>
      </c>
      <c r="I11" s="6">
        <f>[1]TH!T11</f>
        <v>0</v>
      </c>
      <c r="J11" s="6">
        <f>[1]TH!U11</f>
        <v>0</v>
      </c>
      <c r="K11" s="18">
        <f>[1]TH!V11</f>
        <v>0</v>
      </c>
      <c r="L11" s="33">
        <f>[1]SH!F11</f>
        <v>0</v>
      </c>
      <c r="M11" s="7">
        <f>[1]SH!G11</f>
        <v>0</v>
      </c>
      <c r="N11" s="34">
        <f>[1]SH!H11</f>
        <v>0</v>
      </c>
      <c r="O11" s="46">
        <f>'[1]PSH.RRH.HAP.RA.ETC'!AM11</f>
        <v>0</v>
      </c>
      <c r="P11" s="6">
        <f>'[1]PSH.RRH.HAP.RA.ETC'!AN11</f>
        <v>0</v>
      </c>
      <c r="Q11" s="47">
        <f>'[1]PSH.RRH.HAP.RA.ETC'!AO11</f>
        <v>0</v>
      </c>
      <c r="R11" s="41">
        <f t="shared" si="0"/>
        <v>0</v>
      </c>
      <c r="S11" s="8">
        <f t="shared" si="0"/>
        <v>0</v>
      </c>
      <c r="T11" s="42">
        <f t="shared" si="0"/>
        <v>0</v>
      </c>
    </row>
    <row r="12" spans="1:20" x14ac:dyDescent="0.25">
      <c r="A12" s="9"/>
      <c r="B12" s="17"/>
      <c r="C12" s="6"/>
      <c r="D12" s="18"/>
      <c r="E12" s="13"/>
      <c r="F12" s="7"/>
      <c r="G12" s="29"/>
      <c r="H12" s="17"/>
      <c r="I12" s="6"/>
      <c r="J12" s="6"/>
      <c r="K12" s="18"/>
      <c r="L12" s="33"/>
      <c r="M12" s="7"/>
      <c r="N12" s="34"/>
      <c r="O12" s="46"/>
      <c r="P12" s="6"/>
      <c r="Q12" s="47"/>
      <c r="R12" s="41"/>
      <c r="S12" s="8"/>
      <c r="T12" s="42"/>
    </row>
    <row r="13" spans="1:20" x14ac:dyDescent="0.25">
      <c r="A13" s="9" t="s">
        <v>16</v>
      </c>
      <c r="B13" s="17">
        <v>3</v>
      </c>
      <c r="C13" s="6"/>
      <c r="D13" s="18"/>
      <c r="E13" s="13">
        <f>[1]Shelter!AD13</f>
        <v>41</v>
      </c>
      <c r="F13" s="7">
        <f>[1]Shelter!AE13</f>
        <v>0</v>
      </c>
      <c r="G13" s="29">
        <f>[1]Shelter!AF13</f>
        <v>0</v>
      </c>
      <c r="H13" s="17">
        <f>[1]TH!S13</f>
        <v>26</v>
      </c>
      <c r="I13" s="6">
        <f>[1]TH!T13</f>
        <v>0</v>
      </c>
      <c r="J13" s="6">
        <f>[1]TH!U13</f>
        <v>0</v>
      </c>
      <c r="K13" s="18">
        <f>[1]TH!V13</f>
        <v>1</v>
      </c>
      <c r="L13" s="33">
        <f>[1]SH!F13</f>
        <v>0</v>
      </c>
      <c r="M13" s="7">
        <f>[1]SH!G13</f>
        <v>0</v>
      </c>
      <c r="N13" s="34">
        <f>[1]SH!H13</f>
        <v>0</v>
      </c>
      <c r="O13" s="46">
        <f>'[1]PSH.RRH.HAP.RA.ETC'!AM13</f>
        <v>166</v>
      </c>
      <c r="P13" s="6">
        <f>'[1]PSH.RRH.HAP.RA.ETC'!AN13</f>
        <v>0</v>
      </c>
      <c r="Q13" s="47">
        <f>'[1]PSH.RRH.HAP.RA.ETC'!AO13</f>
        <v>0</v>
      </c>
      <c r="R13" s="41">
        <f t="shared" si="0"/>
        <v>236</v>
      </c>
      <c r="S13" s="8">
        <f t="shared" si="0"/>
        <v>0</v>
      </c>
      <c r="T13" s="42">
        <f t="shared" si="0"/>
        <v>0</v>
      </c>
    </row>
    <row r="14" spans="1:20" x14ac:dyDescent="0.25">
      <c r="A14" s="9" t="s">
        <v>17</v>
      </c>
      <c r="B14" s="17">
        <v>4</v>
      </c>
      <c r="C14" s="6"/>
      <c r="D14" s="18"/>
      <c r="E14" s="13">
        <f>[1]Shelter!AD14</f>
        <v>33</v>
      </c>
      <c r="F14" s="7">
        <f>[1]Shelter!AE14</f>
        <v>2</v>
      </c>
      <c r="G14" s="29">
        <f>[1]Shelter!AF14</f>
        <v>0</v>
      </c>
      <c r="H14" s="17">
        <f>[1]TH!S14</f>
        <v>9</v>
      </c>
      <c r="I14" s="6">
        <f>[1]TH!T14</f>
        <v>0</v>
      </c>
      <c r="J14" s="6">
        <f>[1]TH!U14</f>
        <v>0</v>
      </c>
      <c r="K14" s="18">
        <f>[1]TH!V14</f>
        <v>0</v>
      </c>
      <c r="L14" s="33">
        <f>[1]SH!F14</f>
        <v>0</v>
      </c>
      <c r="M14" s="7">
        <f>[1]SH!G14</f>
        <v>0</v>
      </c>
      <c r="N14" s="34">
        <f>[1]SH!H14</f>
        <v>0</v>
      </c>
      <c r="O14" s="46">
        <f>'[1]PSH.RRH.HAP.RA.ETC'!AM14</f>
        <v>100</v>
      </c>
      <c r="P14" s="6">
        <f>'[1]PSH.RRH.HAP.RA.ETC'!AN14</f>
        <v>0</v>
      </c>
      <c r="Q14" s="47">
        <f>'[1]PSH.RRH.HAP.RA.ETC'!AO14</f>
        <v>0</v>
      </c>
      <c r="R14" s="41">
        <f t="shared" si="0"/>
        <v>146</v>
      </c>
      <c r="S14" s="8">
        <f t="shared" si="0"/>
        <v>2</v>
      </c>
      <c r="T14" s="42">
        <f t="shared" si="0"/>
        <v>0</v>
      </c>
    </row>
    <row r="15" spans="1:20" x14ac:dyDescent="0.25">
      <c r="A15" s="9" t="s">
        <v>18</v>
      </c>
      <c r="B15" s="17">
        <v>0</v>
      </c>
      <c r="C15" s="6"/>
      <c r="D15" s="18"/>
      <c r="E15" s="13">
        <f>[1]Shelter!AD15</f>
        <v>0</v>
      </c>
      <c r="F15" s="7">
        <f>[1]Shelter!AE15</f>
        <v>0</v>
      </c>
      <c r="G15" s="29">
        <f>[1]Shelter!AF15</f>
        <v>0</v>
      </c>
      <c r="H15" s="17">
        <f>[1]TH!S15</f>
        <v>0</v>
      </c>
      <c r="I15" s="6">
        <f>[1]TH!T15</f>
        <v>0</v>
      </c>
      <c r="J15" s="6">
        <f>[1]TH!U15</f>
        <v>0</v>
      </c>
      <c r="K15" s="18">
        <f>[1]TH!V15</f>
        <v>0</v>
      </c>
      <c r="L15" s="33">
        <f>[1]SH!F15</f>
        <v>0</v>
      </c>
      <c r="M15" s="7">
        <f>[1]SH!G15</f>
        <v>0</v>
      </c>
      <c r="N15" s="34">
        <f>[1]SH!H15</f>
        <v>0</v>
      </c>
      <c r="O15" s="46">
        <f>'[1]PSH.RRH.HAP.RA.ETC'!AM15</f>
        <v>0</v>
      </c>
      <c r="P15" s="6">
        <f>'[1]PSH.RRH.HAP.RA.ETC'!AN15</f>
        <v>0</v>
      </c>
      <c r="Q15" s="47">
        <f>'[1]PSH.RRH.HAP.RA.ETC'!AO15</f>
        <v>0</v>
      </c>
      <c r="R15" s="41">
        <f t="shared" si="0"/>
        <v>0</v>
      </c>
      <c r="S15" s="8">
        <f t="shared" si="0"/>
        <v>0</v>
      </c>
      <c r="T15" s="42">
        <f t="shared" si="0"/>
        <v>0</v>
      </c>
    </row>
    <row r="16" spans="1:20" x14ac:dyDescent="0.25">
      <c r="A16" s="9" t="s">
        <v>19</v>
      </c>
      <c r="B16" s="17">
        <v>0</v>
      </c>
      <c r="C16" s="6"/>
      <c r="D16" s="18"/>
      <c r="E16" s="13">
        <f>[1]Shelter!AD16</f>
        <v>0</v>
      </c>
      <c r="F16" s="7">
        <f>[1]Shelter!AE16</f>
        <v>0</v>
      </c>
      <c r="G16" s="29">
        <f>[1]Shelter!AF16</f>
        <v>0</v>
      </c>
      <c r="H16" s="17">
        <f>[1]TH!S16</f>
        <v>0</v>
      </c>
      <c r="I16" s="6">
        <f>[1]TH!T16</f>
        <v>0</v>
      </c>
      <c r="J16" s="6">
        <f>[1]TH!U16</f>
        <v>0</v>
      </c>
      <c r="K16" s="18">
        <f>[1]TH!V16</f>
        <v>0</v>
      </c>
      <c r="L16" s="33">
        <f>[1]SH!F16</f>
        <v>0</v>
      </c>
      <c r="M16" s="7">
        <f>[1]SH!G16</f>
        <v>0</v>
      </c>
      <c r="N16" s="34">
        <f>[1]SH!H16</f>
        <v>0</v>
      </c>
      <c r="O16" s="46">
        <f>'[1]PSH.RRH.HAP.RA.ETC'!AM16</f>
        <v>0</v>
      </c>
      <c r="P16" s="6">
        <f>'[1]PSH.RRH.HAP.RA.ETC'!AN16</f>
        <v>0</v>
      </c>
      <c r="Q16" s="47">
        <f>'[1]PSH.RRH.HAP.RA.ETC'!AO16</f>
        <v>0</v>
      </c>
      <c r="R16" s="41">
        <f t="shared" si="0"/>
        <v>0</v>
      </c>
      <c r="S16" s="8">
        <f t="shared" si="0"/>
        <v>0</v>
      </c>
      <c r="T16" s="42">
        <f t="shared" si="0"/>
        <v>0</v>
      </c>
    </row>
    <row r="17" spans="1:20" x14ac:dyDescent="0.25">
      <c r="A17" s="9"/>
      <c r="B17" s="17"/>
      <c r="C17" s="6"/>
      <c r="D17" s="18"/>
      <c r="E17" s="13"/>
      <c r="F17" s="7"/>
      <c r="G17" s="29"/>
      <c r="H17" s="17"/>
      <c r="I17" s="6"/>
      <c r="J17" s="6"/>
      <c r="K17" s="18"/>
      <c r="L17" s="33"/>
      <c r="M17" s="7"/>
      <c r="N17" s="34"/>
      <c r="O17" s="46"/>
      <c r="P17" s="6"/>
      <c r="Q17" s="47"/>
      <c r="R17" s="41"/>
      <c r="S17" s="8"/>
      <c r="T17" s="42"/>
    </row>
    <row r="18" spans="1:20" x14ac:dyDescent="0.25">
      <c r="A18" s="5" t="s">
        <v>20</v>
      </c>
      <c r="B18" s="17">
        <v>7</v>
      </c>
      <c r="C18" s="6"/>
      <c r="D18" s="18"/>
      <c r="E18" s="13">
        <f>[1]Shelter!AD21</f>
        <v>16</v>
      </c>
      <c r="F18" s="7">
        <f>[1]Shelter!AE21</f>
        <v>2</v>
      </c>
      <c r="G18" s="29">
        <f>[1]Shelter!AF21</f>
        <v>0</v>
      </c>
      <c r="H18" s="17">
        <f>[1]TH!S21</f>
        <v>18</v>
      </c>
      <c r="I18" s="6">
        <f>[1]TH!T21</f>
        <v>0</v>
      </c>
      <c r="J18" s="6">
        <f>[1]TH!U21</f>
        <v>0</v>
      </c>
      <c r="K18" s="18">
        <f>[1]TH!V21</f>
        <v>0</v>
      </c>
      <c r="L18" s="33">
        <f>[1]SH!F21</f>
        <v>0</v>
      </c>
      <c r="M18" s="7">
        <f>[1]SH!G21</f>
        <v>0</v>
      </c>
      <c r="N18" s="34">
        <f>[1]SH!H21</f>
        <v>0</v>
      </c>
      <c r="O18" s="46">
        <f>'[1]PSH.RRH.HAP.RA.ETC'!AM21</f>
        <v>99</v>
      </c>
      <c r="P18" s="6">
        <f>'[1]PSH.RRH.HAP.RA.ETC'!AN21</f>
        <v>0</v>
      </c>
      <c r="Q18" s="47">
        <f>'[1]PSH.RRH.HAP.RA.ETC'!AO21</f>
        <v>0</v>
      </c>
      <c r="R18" s="41">
        <f t="shared" si="0"/>
        <v>140</v>
      </c>
      <c r="S18" s="8">
        <f t="shared" si="0"/>
        <v>2</v>
      </c>
      <c r="T18" s="42">
        <f t="shared" si="0"/>
        <v>0</v>
      </c>
    </row>
    <row r="19" spans="1:20" x14ac:dyDescent="0.25">
      <c r="A19" s="5" t="s">
        <v>21</v>
      </c>
      <c r="B19" s="17">
        <v>0</v>
      </c>
      <c r="C19" s="6"/>
      <c r="D19" s="18"/>
      <c r="E19" s="13">
        <f>[1]Shelter!AD22</f>
        <v>14</v>
      </c>
      <c r="F19" s="7">
        <f>[1]Shelter!AE22</f>
        <v>0</v>
      </c>
      <c r="G19" s="29">
        <f>[1]Shelter!AF22</f>
        <v>0</v>
      </c>
      <c r="H19" s="17">
        <f>[1]TH!S22</f>
        <v>0</v>
      </c>
      <c r="I19" s="6">
        <f>[1]TH!T22</f>
        <v>0</v>
      </c>
      <c r="J19" s="6">
        <f>[1]TH!U22</f>
        <v>0</v>
      </c>
      <c r="K19" s="18">
        <f>[1]TH!V22</f>
        <v>0</v>
      </c>
      <c r="L19" s="33">
        <f>[1]SH!F22</f>
        <v>0</v>
      </c>
      <c r="M19" s="7">
        <f>[1]SH!G22</f>
        <v>0</v>
      </c>
      <c r="N19" s="34">
        <f>[1]SH!H22</f>
        <v>0</v>
      </c>
      <c r="O19" s="46">
        <f>'[1]PSH.RRH.HAP.RA.ETC'!AM22</f>
        <v>9</v>
      </c>
      <c r="P19" s="6">
        <f>'[1]PSH.RRH.HAP.RA.ETC'!AN22</f>
        <v>0</v>
      </c>
      <c r="Q19" s="47">
        <f>'[1]PSH.RRH.HAP.RA.ETC'!AO22</f>
        <v>0</v>
      </c>
      <c r="R19" s="41">
        <f t="shared" si="0"/>
        <v>23</v>
      </c>
      <c r="S19" s="8">
        <f t="shared" si="0"/>
        <v>0</v>
      </c>
      <c r="T19" s="42">
        <f t="shared" si="0"/>
        <v>0</v>
      </c>
    </row>
    <row r="20" spans="1:20" x14ac:dyDescent="0.25">
      <c r="A20" s="5" t="s">
        <v>22</v>
      </c>
      <c r="B20" s="17">
        <v>0</v>
      </c>
      <c r="C20" s="6"/>
      <c r="D20" s="18"/>
      <c r="E20" s="13">
        <f>[1]Shelter!AD23</f>
        <v>32</v>
      </c>
      <c r="F20" s="7">
        <f>[1]Shelter!AE23</f>
        <v>1</v>
      </c>
      <c r="G20" s="29">
        <f>[1]Shelter!AF23</f>
        <v>0</v>
      </c>
      <c r="H20" s="17">
        <f>[1]TH!S23</f>
        <v>8</v>
      </c>
      <c r="I20" s="6">
        <f>[1]TH!T23</f>
        <v>0</v>
      </c>
      <c r="J20" s="6">
        <f>[1]TH!U23</f>
        <v>0</v>
      </c>
      <c r="K20" s="18">
        <f>[1]TH!V23</f>
        <v>0</v>
      </c>
      <c r="L20" s="33">
        <f>[1]SH!F23</f>
        <v>0</v>
      </c>
      <c r="M20" s="7">
        <f>[1]SH!G23</f>
        <v>0</v>
      </c>
      <c r="N20" s="34">
        <f>[1]SH!H23</f>
        <v>0</v>
      </c>
      <c r="O20" s="46">
        <f>'[1]PSH.RRH.HAP.RA.ETC'!AM23</f>
        <v>92</v>
      </c>
      <c r="P20" s="6">
        <f>'[1]PSH.RRH.HAP.RA.ETC'!AN23</f>
        <v>0</v>
      </c>
      <c r="Q20" s="47">
        <f>'[1]PSH.RRH.HAP.RA.ETC'!AO23</f>
        <v>0</v>
      </c>
      <c r="R20" s="41">
        <f t="shared" si="0"/>
        <v>132</v>
      </c>
      <c r="S20" s="8">
        <f t="shared" si="0"/>
        <v>1</v>
      </c>
      <c r="T20" s="42">
        <f t="shared" si="0"/>
        <v>0</v>
      </c>
    </row>
    <row r="21" spans="1:20" x14ac:dyDescent="0.25">
      <c r="A21" s="5" t="s">
        <v>23</v>
      </c>
      <c r="B21" s="17">
        <v>0</v>
      </c>
      <c r="C21" s="6"/>
      <c r="D21" s="18"/>
      <c r="E21" s="13">
        <f>[1]Shelter!AD24</f>
        <v>4</v>
      </c>
      <c r="F21" s="7">
        <f>[1]Shelter!AE24</f>
        <v>0</v>
      </c>
      <c r="G21" s="29">
        <f>[1]Shelter!AF24</f>
        <v>0</v>
      </c>
      <c r="H21" s="17">
        <f>[1]TH!S24</f>
        <v>0</v>
      </c>
      <c r="I21" s="6">
        <f>[1]TH!T24</f>
        <v>0</v>
      </c>
      <c r="J21" s="6">
        <f>[1]TH!U24</f>
        <v>0</v>
      </c>
      <c r="K21" s="18">
        <f>[1]TH!V24</f>
        <v>0</v>
      </c>
      <c r="L21" s="33">
        <f>[1]SH!F24</f>
        <v>0</v>
      </c>
      <c r="M21" s="7">
        <f>[1]SH!G24</f>
        <v>0</v>
      </c>
      <c r="N21" s="34">
        <f>[1]SH!H24</f>
        <v>0</v>
      </c>
      <c r="O21" s="46">
        <f>'[1]PSH.RRH.HAP.RA.ETC'!AM24</f>
        <v>5</v>
      </c>
      <c r="P21" s="6">
        <f>'[1]PSH.RRH.HAP.RA.ETC'!AN24</f>
        <v>0</v>
      </c>
      <c r="Q21" s="47">
        <f>'[1]PSH.RRH.HAP.RA.ETC'!AO24</f>
        <v>0</v>
      </c>
      <c r="R21" s="41">
        <f t="shared" si="0"/>
        <v>9</v>
      </c>
      <c r="S21" s="8">
        <f t="shared" si="0"/>
        <v>0</v>
      </c>
      <c r="T21" s="42">
        <f t="shared" si="0"/>
        <v>0</v>
      </c>
    </row>
    <row r="22" spans="1:20" x14ac:dyDescent="0.25">
      <c r="A22" s="5" t="s">
        <v>24</v>
      </c>
      <c r="B22" s="17">
        <v>0</v>
      </c>
      <c r="C22" s="6"/>
      <c r="D22" s="18"/>
      <c r="E22" s="13">
        <f>[1]Shelter!AD25</f>
        <v>5</v>
      </c>
      <c r="F22" s="7">
        <f>[1]Shelter!AE25</f>
        <v>0</v>
      </c>
      <c r="G22" s="29">
        <f>[1]Shelter!AF25</f>
        <v>0</v>
      </c>
      <c r="H22" s="17">
        <f>[1]TH!S25</f>
        <v>0</v>
      </c>
      <c r="I22" s="6">
        <f>[1]TH!T25</f>
        <v>0</v>
      </c>
      <c r="J22" s="6">
        <f>[1]TH!U25</f>
        <v>0</v>
      </c>
      <c r="K22" s="18">
        <f>[1]TH!V25</f>
        <v>0</v>
      </c>
      <c r="L22" s="33">
        <f>[1]SH!F25</f>
        <v>0</v>
      </c>
      <c r="M22" s="7">
        <f>[1]SH!G25</f>
        <v>0</v>
      </c>
      <c r="N22" s="34">
        <f>[1]SH!H25</f>
        <v>0</v>
      </c>
      <c r="O22" s="46">
        <f>'[1]PSH.RRH.HAP.RA.ETC'!AM25</f>
        <v>0</v>
      </c>
      <c r="P22" s="6">
        <f>'[1]PSH.RRH.HAP.RA.ETC'!AN25</f>
        <v>0</v>
      </c>
      <c r="Q22" s="47">
        <f>'[1]PSH.RRH.HAP.RA.ETC'!AO25</f>
        <v>0</v>
      </c>
      <c r="R22" s="41">
        <f t="shared" si="0"/>
        <v>5</v>
      </c>
      <c r="S22" s="8">
        <f t="shared" si="0"/>
        <v>0</v>
      </c>
      <c r="T22" s="42">
        <f t="shared" si="0"/>
        <v>0</v>
      </c>
    </row>
    <row r="23" spans="1:20" x14ac:dyDescent="0.25">
      <c r="A23" s="5" t="s">
        <v>30</v>
      </c>
      <c r="B23" s="17">
        <v>0</v>
      </c>
      <c r="C23" s="6"/>
      <c r="D23" s="18"/>
      <c r="E23" s="13">
        <f>[1]Shelter!AD26</f>
        <v>0</v>
      </c>
      <c r="F23" s="7">
        <f>[1]Shelter!AE26</f>
        <v>0</v>
      </c>
      <c r="G23" s="29">
        <f>[1]Shelter!AF26</f>
        <v>0</v>
      </c>
      <c r="H23" s="17">
        <f>[1]TH!S26</f>
        <v>0</v>
      </c>
      <c r="I23" s="6">
        <f>[1]TH!T26</f>
        <v>0</v>
      </c>
      <c r="J23" s="6">
        <f>[1]TH!U26</f>
        <v>0</v>
      </c>
      <c r="K23" s="18">
        <f>[1]TH!V26</f>
        <v>0</v>
      </c>
      <c r="L23" s="33">
        <f>[1]SH!F26</f>
        <v>0</v>
      </c>
      <c r="M23" s="7">
        <f>[1]SH!G26</f>
        <v>0</v>
      </c>
      <c r="N23" s="34">
        <f>[1]SH!H26</f>
        <v>0</v>
      </c>
      <c r="O23" s="46">
        <f>'[1]PSH.RRH.HAP.RA.ETC'!AM26</f>
        <v>0</v>
      </c>
      <c r="P23" s="6">
        <f>'[1]PSH.RRH.HAP.RA.ETC'!AN26</f>
        <v>0</v>
      </c>
      <c r="Q23" s="47">
        <f>'[1]PSH.RRH.HAP.RA.ETC'!AO26</f>
        <v>0</v>
      </c>
      <c r="R23" s="41">
        <f t="shared" si="0"/>
        <v>0</v>
      </c>
      <c r="S23" s="8">
        <f t="shared" si="0"/>
        <v>0</v>
      </c>
      <c r="T23" s="42">
        <f t="shared" si="0"/>
        <v>0</v>
      </c>
    </row>
    <row r="24" spans="1:20" x14ac:dyDescent="0.25">
      <c r="A24" s="5" t="s">
        <v>25</v>
      </c>
      <c r="B24" s="17">
        <v>0</v>
      </c>
      <c r="C24" s="6"/>
      <c r="D24" s="18"/>
      <c r="E24" s="13">
        <f>[1]Shelter!AD27</f>
        <v>0</v>
      </c>
      <c r="F24" s="7">
        <f>[1]Shelter!AE27</f>
        <v>0</v>
      </c>
      <c r="G24" s="29">
        <f>[1]Shelter!AF27</f>
        <v>0</v>
      </c>
      <c r="H24" s="17">
        <f>[1]TH!S27</f>
        <v>0</v>
      </c>
      <c r="I24" s="6">
        <f>[1]TH!T27</f>
        <v>0</v>
      </c>
      <c r="J24" s="6">
        <f>[1]TH!U27</f>
        <v>0</v>
      </c>
      <c r="K24" s="18">
        <f>[1]TH!V27</f>
        <v>0</v>
      </c>
      <c r="L24" s="33">
        <f>[1]SH!F27</f>
        <v>0</v>
      </c>
      <c r="M24" s="7">
        <f>[1]SH!G27</f>
        <v>0</v>
      </c>
      <c r="N24" s="34">
        <f>[1]SH!H27</f>
        <v>0</v>
      </c>
      <c r="O24" s="46">
        <f>'[1]PSH.RRH.HAP.RA.ETC'!AM27</f>
        <v>1</v>
      </c>
      <c r="P24" s="6">
        <f>'[1]PSH.RRH.HAP.RA.ETC'!AN27</f>
        <v>0</v>
      </c>
      <c r="Q24" s="47">
        <f>'[1]PSH.RRH.HAP.RA.ETC'!AO27</f>
        <v>0</v>
      </c>
      <c r="R24" s="41">
        <f t="shared" si="0"/>
        <v>1</v>
      </c>
      <c r="S24" s="8">
        <f t="shared" si="0"/>
        <v>0</v>
      </c>
      <c r="T24" s="42">
        <f t="shared" si="0"/>
        <v>0</v>
      </c>
    </row>
    <row r="25" spans="1:20" x14ac:dyDescent="0.25">
      <c r="A25" s="5" t="s">
        <v>26</v>
      </c>
      <c r="B25" s="17">
        <v>0</v>
      </c>
      <c r="C25" s="6"/>
      <c r="D25" s="18"/>
      <c r="E25" s="13">
        <f>[1]Shelter!AD28</f>
        <v>0</v>
      </c>
      <c r="F25" s="7">
        <f>[1]Shelter!AE28</f>
        <v>0</v>
      </c>
      <c r="G25" s="29">
        <f>[1]Shelter!AF28</f>
        <v>0</v>
      </c>
      <c r="H25" s="17">
        <f>[1]TH!S28</f>
        <v>0</v>
      </c>
      <c r="I25" s="6">
        <f>[1]TH!T28</f>
        <v>0</v>
      </c>
      <c r="J25" s="6">
        <f>[1]TH!U28</f>
        <v>0</v>
      </c>
      <c r="K25" s="18">
        <f>[1]TH!V28</f>
        <v>0</v>
      </c>
      <c r="L25" s="33">
        <f>[1]SH!F28</f>
        <v>0</v>
      </c>
      <c r="M25" s="7">
        <f>[1]SH!G28</f>
        <v>0</v>
      </c>
      <c r="N25" s="34">
        <f>[1]SH!H28</f>
        <v>0</v>
      </c>
      <c r="O25" s="46">
        <f>'[1]PSH.RRH.HAP.RA.ETC'!AM28</f>
        <v>0</v>
      </c>
      <c r="P25" s="6">
        <f>'[1]PSH.RRH.HAP.RA.ETC'!AN28</f>
        <v>0</v>
      </c>
      <c r="Q25" s="47">
        <f>'[1]PSH.RRH.HAP.RA.ETC'!AO28</f>
        <v>0</v>
      </c>
      <c r="R25" s="41">
        <f t="shared" si="0"/>
        <v>0</v>
      </c>
      <c r="S25" s="8">
        <f t="shared" si="0"/>
        <v>0</v>
      </c>
      <c r="T25" s="42">
        <f t="shared" si="0"/>
        <v>0</v>
      </c>
    </row>
    <row r="26" spans="1:20" ht="15.75" thickBot="1" x14ac:dyDescent="0.3">
      <c r="A26" s="5" t="s">
        <v>27</v>
      </c>
      <c r="B26" s="17">
        <v>0</v>
      </c>
      <c r="C26" s="6"/>
      <c r="D26" s="18"/>
      <c r="E26" s="13">
        <f>[1]Shelter!AD29</f>
        <v>3</v>
      </c>
      <c r="F26" s="7">
        <f>[1]Shelter!AE29</f>
        <v>0</v>
      </c>
      <c r="G26" s="29">
        <f>[1]Shelter!AF29</f>
        <v>0</v>
      </c>
      <c r="H26" s="19">
        <f>[1]TH!S29</f>
        <v>9</v>
      </c>
      <c r="I26" s="20">
        <f>[1]TH!T29</f>
        <v>0</v>
      </c>
      <c r="J26" s="20">
        <f>[1]TH!U29</f>
        <v>0</v>
      </c>
      <c r="K26" s="21">
        <f>[1]TH!V29</f>
        <v>0</v>
      </c>
      <c r="L26" s="35">
        <f>[1]SH!F29</f>
        <v>0</v>
      </c>
      <c r="M26" s="36">
        <f>[1]SH!G29</f>
        <v>0</v>
      </c>
      <c r="N26" s="37">
        <f>[1]SH!H29</f>
        <v>0</v>
      </c>
      <c r="O26" s="46">
        <f>'[1]PSH.RRH.HAP.RA.ETC'!AM29</f>
        <v>34</v>
      </c>
      <c r="P26" s="6">
        <f>'[1]PSH.RRH.HAP.RA.ETC'!AN29</f>
        <v>0</v>
      </c>
      <c r="Q26" s="47">
        <f>'[1]PSH.RRH.HAP.RA.ETC'!AO29</f>
        <v>0</v>
      </c>
      <c r="R26" s="43">
        <f t="shared" si="0"/>
        <v>46</v>
      </c>
      <c r="S26" s="44">
        <f t="shared" si="0"/>
        <v>0</v>
      </c>
      <c r="T26" s="45">
        <f t="shared" si="0"/>
        <v>0</v>
      </c>
    </row>
    <row r="27" spans="1:20" ht="15.75" thickBot="1" x14ac:dyDescent="0.3">
      <c r="A27" s="22"/>
      <c r="B27" s="23"/>
      <c r="C27" s="24"/>
      <c r="D27" s="25"/>
      <c r="E27" s="24"/>
      <c r="F27" s="24"/>
      <c r="G27" s="24"/>
      <c r="H27" s="24"/>
      <c r="I27" s="24"/>
      <c r="J27" s="24"/>
      <c r="K27" s="24"/>
      <c r="L27" s="24"/>
      <c r="M27" s="24"/>
      <c r="N27" s="24"/>
      <c r="O27" s="24"/>
      <c r="P27" s="24"/>
      <c r="Q27" s="24"/>
      <c r="R27" s="26"/>
      <c r="S27" s="26"/>
      <c r="T27" s="26"/>
    </row>
    <row r="28" spans="1:20" x14ac:dyDescent="0.25">
      <c r="A28" s="5"/>
      <c r="B28" s="54" t="s">
        <v>36</v>
      </c>
      <c r="C28" s="55"/>
      <c r="D28" s="56"/>
      <c r="E28" s="58" t="s">
        <v>0</v>
      </c>
      <c r="F28" s="59"/>
      <c r="G28" s="60"/>
      <c r="H28" s="54" t="s">
        <v>1</v>
      </c>
      <c r="I28" s="55"/>
      <c r="J28" s="55"/>
      <c r="K28" s="56"/>
      <c r="L28" s="58" t="s">
        <v>2</v>
      </c>
      <c r="M28" s="59"/>
      <c r="N28" s="60"/>
      <c r="O28" s="54" t="s">
        <v>3</v>
      </c>
      <c r="P28" s="55"/>
      <c r="Q28" s="56"/>
      <c r="R28" s="51" t="s">
        <v>4</v>
      </c>
      <c r="S28" s="52"/>
      <c r="T28" s="53"/>
    </row>
    <row r="29" spans="1:20" ht="34.5" customHeight="1" x14ac:dyDescent="0.25">
      <c r="A29" s="9"/>
      <c r="B29" s="14" t="s">
        <v>5</v>
      </c>
      <c r="C29" s="15" t="s">
        <v>6</v>
      </c>
      <c r="D29" s="16" t="s">
        <v>7</v>
      </c>
      <c r="E29" s="30" t="s">
        <v>5</v>
      </c>
      <c r="F29" s="31" t="s">
        <v>6</v>
      </c>
      <c r="G29" s="32" t="s">
        <v>7</v>
      </c>
      <c r="H29" s="14" t="s">
        <v>5</v>
      </c>
      <c r="I29" s="15" t="s">
        <v>6</v>
      </c>
      <c r="J29" s="15" t="s">
        <v>7</v>
      </c>
      <c r="K29" s="16" t="s">
        <v>8</v>
      </c>
      <c r="L29" s="30" t="s">
        <v>5</v>
      </c>
      <c r="M29" s="31" t="s">
        <v>6</v>
      </c>
      <c r="N29" s="32" t="s">
        <v>7</v>
      </c>
      <c r="O29" s="14" t="s">
        <v>5</v>
      </c>
      <c r="P29" s="15" t="s">
        <v>6</v>
      </c>
      <c r="Q29" s="16" t="s">
        <v>7</v>
      </c>
      <c r="R29" s="38" t="s">
        <v>5</v>
      </c>
      <c r="S29" s="39" t="s">
        <v>6</v>
      </c>
      <c r="T29" s="40" t="s">
        <v>7</v>
      </c>
    </row>
    <row r="30" spans="1:20" x14ac:dyDescent="0.25">
      <c r="A30" s="28" t="s">
        <v>34</v>
      </c>
      <c r="B30" s="17">
        <v>62</v>
      </c>
      <c r="C30" s="6"/>
      <c r="D30" s="18"/>
      <c r="E30" s="33">
        <f>[1]Shelter!AD34</f>
        <v>227</v>
      </c>
      <c r="F30" s="7">
        <f>[1]Shelter!AE34</f>
        <v>18</v>
      </c>
      <c r="G30" s="34">
        <f>[1]Shelter!AF34</f>
        <v>13</v>
      </c>
      <c r="H30" s="17">
        <f>[1]TH!S34</f>
        <v>32</v>
      </c>
      <c r="I30" s="6">
        <f>[1]TH!T34</f>
        <v>3</v>
      </c>
      <c r="J30" s="6">
        <f>[1]TH!U34</f>
        <v>2</v>
      </c>
      <c r="K30" s="18">
        <f>[1]TH!V34</f>
        <v>1</v>
      </c>
      <c r="L30" s="33">
        <f>[1]SH!F34</f>
        <v>10</v>
      </c>
      <c r="M30" s="7">
        <f>[1]SH!G34</f>
        <v>10</v>
      </c>
      <c r="N30" s="34">
        <f>[1]SH!H34</f>
        <v>1</v>
      </c>
      <c r="O30" s="17">
        <f>'[1]PSH.RRH.HAP.RA.ETC'!AM34</f>
        <v>259</v>
      </c>
      <c r="P30" s="6">
        <f>'[1]PSH.RRH.HAP.RA.ETC'!AN34</f>
        <v>81</v>
      </c>
      <c r="Q30" s="18">
        <f>'[1]PSH.RRH.HAP.RA.ETC'!AO34</f>
        <v>4</v>
      </c>
      <c r="R30" s="41">
        <f t="shared" ref="R30:T52" si="1">B30+E30+H30+L30+O30</f>
        <v>590</v>
      </c>
      <c r="S30" s="8">
        <f t="shared" si="1"/>
        <v>112</v>
      </c>
      <c r="T30" s="42">
        <f t="shared" si="1"/>
        <v>20</v>
      </c>
    </row>
    <row r="31" spans="1:20" x14ac:dyDescent="0.25">
      <c r="A31" s="5" t="s">
        <v>28</v>
      </c>
      <c r="B31" s="17">
        <v>69</v>
      </c>
      <c r="C31" s="6"/>
      <c r="D31" s="18"/>
      <c r="E31" s="33">
        <f>[1]Shelter!AD35</f>
        <v>227</v>
      </c>
      <c r="F31" s="7">
        <f>[1]Shelter!AE35</f>
        <v>18</v>
      </c>
      <c r="G31" s="34">
        <f>[1]Shelter!AF35</f>
        <v>13</v>
      </c>
      <c r="H31" s="17">
        <f>[1]TH!S35</f>
        <v>32</v>
      </c>
      <c r="I31" s="6">
        <f>[1]TH!T35</f>
        <v>3</v>
      </c>
      <c r="J31" s="6">
        <f>[1]TH!U35</f>
        <v>2</v>
      </c>
      <c r="K31" s="18">
        <f>[1]TH!V35</f>
        <v>1</v>
      </c>
      <c r="L31" s="33">
        <f>[1]SH!F35</f>
        <v>10</v>
      </c>
      <c r="M31" s="7">
        <f>[1]SH!G35</f>
        <v>10</v>
      </c>
      <c r="N31" s="34">
        <f>[1]SH!H35</f>
        <v>1</v>
      </c>
      <c r="O31" s="17">
        <f>'[1]PSH.RRH.HAP.RA.ETC'!AM35</f>
        <v>271</v>
      </c>
      <c r="P31" s="6">
        <f>'[1]PSH.RRH.HAP.RA.ETC'!AN35</f>
        <v>81</v>
      </c>
      <c r="Q31" s="18">
        <f>'[1]PSH.RRH.HAP.RA.ETC'!AO35</f>
        <v>4</v>
      </c>
      <c r="R31" s="41">
        <f t="shared" si="1"/>
        <v>609</v>
      </c>
      <c r="S31" s="8">
        <f t="shared" si="1"/>
        <v>112</v>
      </c>
      <c r="T31" s="42">
        <f t="shared" si="1"/>
        <v>20</v>
      </c>
    </row>
    <row r="32" spans="1:20" x14ac:dyDescent="0.25">
      <c r="A32" s="9" t="s">
        <v>29</v>
      </c>
      <c r="B32" s="17">
        <v>3</v>
      </c>
      <c r="C32" s="6"/>
      <c r="D32" s="18"/>
      <c r="E32" s="33">
        <f>[1]Shelter!AD36</f>
        <v>13</v>
      </c>
      <c r="F32" s="7">
        <f>[1]Shelter!AE36</f>
        <v>4</v>
      </c>
      <c r="G32" s="34">
        <f>[1]Shelter!AF36</f>
        <v>13</v>
      </c>
      <c r="H32" s="17">
        <f>[1]TH!S36</f>
        <v>3</v>
      </c>
      <c r="I32" s="6">
        <f>[1]TH!T36</f>
        <v>0</v>
      </c>
      <c r="J32" s="6">
        <f>[1]TH!U36</f>
        <v>2</v>
      </c>
      <c r="K32" s="18">
        <f>[1]TH!V36</f>
        <v>1</v>
      </c>
      <c r="L32" s="33">
        <f>[1]SH!F36</f>
        <v>1</v>
      </c>
      <c r="M32" s="7">
        <f>[1]SH!G36</f>
        <v>1</v>
      </c>
      <c r="N32" s="34">
        <f>[1]SH!H36</f>
        <v>1</v>
      </c>
      <c r="O32" s="17">
        <f>'[1]PSH.RRH.HAP.RA.ETC'!AM36</f>
        <v>10</v>
      </c>
      <c r="P32" s="6">
        <f>'[1]PSH.RRH.HAP.RA.ETC'!AN36</f>
        <v>0</v>
      </c>
      <c r="Q32" s="18">
        <f>'[1]PSH.RRH.HAP.RA.ETC'!AO36</f>
        <v>1</v>
      </c>
      <c r="R32" s="41">
        <f t="shared" si="1"/>
        <v>30</v>
      </c>
      <c r="S32" s="8">
        <f t="shared" si="1"/>
        <v>5</v>
      </c>
      <c r="T32" s="42">
        <f t="shared" si="1"/>
        <v>17</v>
      </c>
    </row>
    <row r="33" spans="1:20" x14ac:dyDescent="0.25">
      <c r="A33" s="9" t="s">
        <v>11</v>
      </c>
      <c r="B33" s="17">
        <v>13</v>
      </c>
      <c r="C33" s="6"/>
      <c r="D33" s="18"/>
      <c r="E33" s="33">
        <f>[1]Shelter!AD37</f>
        <v>38</v>
      </c>
      <c r="F33" s="7">
        <f>[1]Shelter!AE37</f>
        <v>0</v>
      </c>
      <c r="G33" s="34">
        <f>[1]Shelter!AF37</f>
        <v>0</v>
      </c>
      <c r="H33" s="17">
        <f>[1]TH!S37</f>
        <v>6</v>
      </c>
      <c r="I33" s="6">
        <f>[1]TH!T37</f>
        <v>0</v>
      </c>
      <c r="J33" s="6">
        <f>[1]TH!U37</f>
        <v>0</v>
      </c>
      <c r="K33" s="18">
        <f>[1]TH!V37</f>
        <v>0</v>
      </c>
      <c r="L33" s="33">
        <f>[1]SH!F37</f>
        <v>0</v>
      </c>
      <c r="M33" s="7">
        <f>[1]SH!G37</f>
        <v>0</v>
      </c>
      <c r="N33" s="34">
        <f>[1]SH!H37</f>
        <v>0</v>
      </c>
      <c r="O33" s="17">
        <f>'[1]PSH.RRH.HAP.RA.ETC'!AM37</f>
        <v>18</v>
      </c>
      <c r="P33" s="6">
        <f>'[1]PSH.RRH.HAP.RA.ETC'!AN37</f>
        <v>1</v>
      </c>
      <c r="Q33" s="18">
        <f>'[1]PSH.RRH.HAP.RA.ETC'!AO37</f>
        <v>0</v>
      </c>
      <c r="R33" s="41">
        <f t="shared" si="1"/>
        <v>75</v>
      </c>
      <c r="S33" s="8">
        <f t="shared" si="1"/>
        <v>1</v>
      </c>
      <c r="T33" s="42">
        <f t="shared" si="1"/>
        <v>0</v>
      </c>
    </row>
    <row r="34" spans="1:20" x14ac:dyDescent="0.25">
      <c r="A34" s="9" t="s">
        <v>12</v>
      </c>
      <c r="B34" s="17">
        <v>27</v>
      </c>
      <c r="C34" s="6"/>
      <c r="D34" s="18"/>
      <c r="E34" s="33">
        <f>[1]Shelter!AD38</f>
        <v>48</v>
      </c>
      <c r="F34" s="7">
        <f>[1]Shelter!AE38</f>
        <v>1</v>
      </c>
      <c r="G34" s="34">
        <f>[1]Shelter!AF38</f>
        <v>0</v>
      </c>
      <c r="H34" s="17">
        <f>[1]TH!S38</f>
        <v>15</v>
      </c>
      <c r="I34" s="6">
        <f>[1]TH!T38</f>
        <v>1</v>
      </c>
      <c r="J34" s="6">
        <f>[1]TH!U38</f>
        <v>0</v>
      </c>
      <c r="K34" s="18">
        <f>[1]TH!V38</f>
        <v>0</v>
      </c>
      <c r="L34" s="33">
        <f>[1]SH!F38</f>
        <v>1</v>
      </c>
      <c r="M34" s="7">
        <f>[1]SH!G38</f>
        <v>1</v>
      </c>
      <c r="N34" s="34">
        <f>[1]SH!H38</f>
        <v>0</v>
      </c>
      <c r="O34" s="17">
        <f>'[1]PSH.RRH.HAP.RA.ETC'!AM38</f>
        <v>38</v>
      </c>
      <c r="P34" s="6">
        <f>'[1]PSH.RRH.HAP.RA.ETC'!AN38</f>
        <v>10</v>
      </c>
      <c r="Q34" s="18">
        <f>'[1]PSH.RRH.HAP.RA.ETC'!AO38</f>
        <v>0</v>
      </c>
      <c r="R34" s="41">
        <f t="shared" si="1"/>
        <v>129</v>
      </c>
      <c r="S34" s="8">
        <f t="shared" si="1"/>
        <v>13</v>
      </c>
      <c r="T34" s="42">
        <f t="shared" si="1"/>
        <v>0</v>
      </c>
    </row>
    <row r="35" spans="1:20" x14ac:dyDescent="0.25">
      <c r="A35" s="9" t="s">
        <v>13</v>
      </c>
      <c r="B35" s="17">
        <v>11</v>
      </c>
      <c r="C35" s="6"/>
      <c r="D35" s="18"/>
      <c r="E35" s="33">
        <f>[1]Shelter!AD39</f>
        <v>55</v>
      </c>
      <c r="F35" s="7">
        <f>[1]Shelter!AE39</f>
        <v>1</v>
      </c>
      <c r="G35" s="34">
        <f>[1]Shelter!AF39</f>
        <v>0</v>
      </c>
      <c r="H35" s="17">
        <f>[1]TH!S39</f>
        <v>3</v>
      </c>
      <c r="I35" s="6">
        <f>[1]TH!T39</f>
        <v>0</v>
      </c>
      <c r="J35" s="6">
        <f>[1]TH!U39</f>
        <v>0</v>
      </c>
      <c r="K35" s="18">
        <f>[1]TH!V39</f>
        <v>0</v>
      </c>
      <c r="L35" s="33">
        <f>[1]SH!F39</f>
        <v>2</v>
      </c>
      <c r="M35" s="7">
        <f>[1]SH!G39</f>
        <v>2</v>
      </c>
      <c r="N35" s="34">
        <f>[1]SH!H39</f>
        <v>0</v>
      </c>
      <c r="O35" s="17">
        <f>'[1]PSH.RRH.HAP.RA.ETC'!AM39</f>
        <v>48</v>
      </c>
      <c r="P35" s="6">
        <f>'[1]PSH.RRH.HAP.RA.ETC'!AN39</f>
        <v>7</v>
      </c>
      <c r="Q35" s="18">
        <f>'[1]PSH.RRH.HAP.RA.ETC'!AO39</f>
        <v>0</v>
      </c>
      <c r="R35" s="41">
        <f t="shared" si="1"/>
        <v>119</v>
      </c>
      <c r="S35" s="8">
        <f t="shared" si="1"/>
        <v>10</v>
      </c>
      <c r="T35" s="42">
        <f t="shared" si="1"/>
        <v>0</v>
      </c>
    </row>
    <row r="36" spans="1:20" x14ac:dyDescent="0.25">
      <c r="A36" s="9" t="s">
        <v>14</v>
      </c>
      <c r="B36" s="17">
        <v>10</v>
      </c>
      <c r="C36" s="6"/>
      <c r="D36" s="18"/>
      <c r="E36" s="33">
        <f>[1]Shelter!AD40</f>
        <v>56</v>
      </c>
      <c r="F36" s="7">
        <f>[1]Shelter!AE40</f>
        <v>6</v>
      </c>
      <c r="G36" s="34">
        <f>[1]Shelter!AF40</f>
        <v>0</v>
      </c>
      <c r="H36" s="17">
        <f>[1]TH!S40</f>
        <v>4</v>
      </c>
      <c r="I36" s="6">
        <f>[1]TH!T40</f>
        <v>1</v>
      </c>
      <c r="J36" s="6">
        <f>[1]TH!U40</f>
        <v>0</v>
      </c>
      <c r="K36" s="18">
        <f>[1]TH!V40</f>
        <v>0</v>
      </c>
      <c r="L36" s="33">
        <f>[1]SH!F40</f>
        <v>4</v>
      </c>
      <c r="M36" s="7">
        <f>[1]SH!G40</f>
        <v>4</v>
      </c>
      <c r="N36" s="34">
        <f>[1]SH!H40</f>
        <v>0</v>
      </c>
      <c r="O36" s="17">
        <f>'[1]PSH.RRH.HAP.RA.ETC'!AM40</f>
        <v>72</v>
      </c>
      <c r="P36" s="6">
        <f>'[1]PSH.RRH.HAP.RA.ETC'!AN40</f>
        <v>32</v>
      </c>
      <c r="Q36" s="18">
        <f>'[1]PSH.RRH.HAP.RA.ETC'!AO40</f>
        <v>0</v>
      </c>
      <c r="R36" s="41">
        <f t="shared" si="1"/>
        <v>146</v>
      </c>
      <c r="S36" s="8">
        <f t="shared" si="1"/>
        <v>43</v>
      </c>
      <c r="T36" s="42">
        <f t="shared" si="1"/>
        <v>0</v>
      </c>
    </row>
    <row r="37" spans="1:20" x14ac:dyDescent="0.25">
      <c r="A37" s="9" t="s">
        <v>15</v>
      </c>
      <c r="B37" s="17">
        <v>5</v>
      </c>
      <c r="C37" s="6"/>
      <c r="D37" s="18"/>
      <c r="E37" s="33">
        <f>[1]Shelter!AD41</f>
        <v>17</v>
      </c>
      <c r="F37" s="7">
        <f>[1]Shelter!AE41</f>
        <v>2</v>
      </c>
      <c r="G37" s="34">
        <f>[1]Shelter!AF41</f>
        <v>0</v>
      </c>
      <c r="H37" s="17">
        <f>[1]TH!S41</f>
        <v>1</v>
      </c>
      <c r="I37" s="6">
        <f>[1]TH!T41</f>
        <v>1</v>
      </c>
      <c r="J37" s="6">
        <f>[1]TH!U41</f>
        <v>0</v>
      </c>
      <c r="K37" s="18">
        <f>[1]TH!V41</f>
        <v>0</v>
      </c>
      <c r="L37" s="33">
        <f>[1]SH!F41</f>
        <v>2</v>
      </c>
      <c r="M37" s="7">
        <f>[1]SH!G41</f>
        <v>2</v>
      </c>
      <c r="N37" s="34">
        <f>[1]SH!H41</f>
        <v>0</v>
      </c>
      <c r="O37" s="17">
        <f>'[1]PSH.RRH.HAP.RA.ETC'!AM41</f>
        <v>37</v>
      </c>
      <c r="P37" s="6">
        <f>'[1]PSH.RRH.HAP.RA.ETC'!AN41</f>
        <v>27</v>
      </c>
      <c r="Q37" s="18">
        <f>'[1]PSH.RRH.HAP.RA.ETC'!AO41</f>
        <v>0</v>
      </c>
      <c r="R37" s="41">
        <f t="shared" si="1"/>
        <v>62</v>
      </c>
      <c r="S37" s="8">
        <f t="shared" si="1"/>
        <v>32</v>
      </c>
      <c r="T37" s="42">
        <f t="shared" si="1"/>
        <v>0</v>
      </c>
    </row>
    <row r="38" spans="1:20" x14ac:dyDescent="0.25">
      <c r="A38" s="9"/>
      <c r="B38" s="17"/>
      <c r="C38" s="6"/>
      <c r="D38" s="18"/>
      <c r="E38" s="33"/>
      <c r="F38" s="7"/>
      <c r="G38" s="34"/>
      <c r="H38" s="17"/>
      <c r="I38" s="6"/>
      <c r="J38" s="6"/>
      <c r="K38" s="18"/>
      <c r="L38" s="33"/>
      <c r="M38" s="7"/>
      <c r="N38" s="34"/>
      <c r="O38" s="17"/>
      <c r="P38" s="6"/>
      <c r="Q38" s="18"/>
      <c r="R38" s="41"/>
      <c r="S38" s="8"/>
      <c r="T38" s="42"/>
    </row>
    <row r="39" spans="1:20" x14ac:dyDescent="0.25">
      <c r="A39" s="9" t="s">
        <v>16</v>
      </c>
      <c r="B39" s="17">
        <v>23</v>
      </c>
      <c r="C39" s="6"/>
      <c r="D39" s="18"/>
      <c r="E39" s="33">
        <f>[1]Shelter!AD43</f>
        <v>68</v>
      </c>
      <c r="F39" s="7">
        <f>[1]Shelter!AE43</f>
        <v>1</v>
      </c>
      <c r="G39" s="34">
        <f>[1]Shelter!AF43</f>
        <v>4</v>
      </c>
      <c r="H39" s="17">
        <f>[1]TH!S43</f>
        <v>9</v>
      </c>
      <c r="I39" s="6">
        <f>[1]TH!T43</f>
        <v>0</v>
      </c>
      <c r="J39" s="6">
        <f>[1]TH!U43</f>
        <v>2</v>
      </c>
      <c r="K39" s="18">
        <f>[1]TH!V43</f>
        <v>1</v>
      </c>
      <c r="L39" s="33">
        <f>[1]SH!F43</f>
        <v>0</v>
      </c>
      <c r="M39" s="7">
        <f>[1]SH!G43</f>
        <v>0</v>
      </c>
      <c r="N39" s="34">
        <f>[1]SH!H43</f>
        <v>0</v>
      </c>
      <c r="O39" s="17">
        <f>'[1]PSH.RRH.HAP.RA.ETC'!AM43</f>
        <v>64</v>
      </c>
      <c r="P39" s="6">
        <f>'[1]PSH.RRH.HAP.RA.ETC'!AN43</f>
        <v>7</v>
      </c>
      <c r="Q39" s="18">
        <f>'[1]PSH.RRH.HAP.RA.ETC'!AO43</f>
        <v>1</v>
      </c>
      <c r="R39" s="41">
        <f t="shared" si="1"/>
        <v>164</v>
      </c>
      <c r="S39" s="8">
        <f t="shared" si="1"/>
        <v>8</v>
      </c>
      <c r="T39" s="42">
        <f t="shared" si="1"/>
        <v>7</v>
      </c>
    </row>
    <row r="40" spans="1:20" x14ac:dyDescent="0.25">
      <c r="A40" s="9" t="s">
        <v>17</v>
      </c>
      <c r="B40" s="17">
        <v>46</v>
      </c>
      <c r="C40" s="6"/>
      <c r="D40" s="18"/>
      <c r="E40" s="33">
        <f>[1]Shelter!AD44</f>
        <v>157</v>
      </c>
      <c r="F40" s="7">
        <f>[1]Shelter!AE44</f>
        <v>17</v>
      </c>
      <c r="G40" s="34">
        <f>[1]Shelter!AF44</f>
        <v>8</v>
      </c>
      <c r="H40" s="17">
        <f>[1]TH!S44</f>
        <v>23</v>
      </c>
      <c r="I40" s="6">
        <f>[1]TH!T44</f>
        <v>3</v>
      </c>
      <c r="J40" s="6">
        <f>[1]TH!U44</f>
        <v>0</v>
      </c>
      <c r="K40" s="18">
        <f>[1]TH!V44</f>
        <v>0</v>
      </c>
      <c r="L40" s="33">
        <f>[1]SH!F44</f>
        <v>9</v>
      </c>
      <c r="M40" s="7">
        <f>[1]SH!G44</f>
        <v>9</v>
      </c>
      <c r="N40" s="34">
        <f>[1]SH!H44</f>
        <v>1</v>
      </c>
      <c r="O40" s="17">
        <f>'[1]PSH.RRH.HAP.RA.ETC'!AM44</f>
        <v>154</v>
      </c>
      <c r="P40" s="6">
        <f>'[1]PSH.RRH.HAP.RA.ETC'!AN44</f>
        <v>74</v>
      </c>
      <c r="Q40" s="18">
        <f>'[1]PSH.RRH.HAP.RA.ETC'!AO44</f>
        <v>0</v>
      </c>
      <c r="R40" s="41">
        <f t="shared" si="1"/>
        <v>389</v>
      </c>
      <c r="S40" s="8">
        <f t="shared" si="1"/>
        <v>103</v>
      </c>
      <c r="T40" s="42">
        <f t="shared" si="1"/>
        <v>9</v>
      </c>
    </row>
    <row r="41" spans="1:20" x14ac:dyDescent="0.25">
      <c r="A41" s="9" t="s">
        <v>18</v>
      </c>
      <c r="B41" s="17">
        <v>0</v>
      </c>
      <c r="C41" s="6"/>
      <c r="D41" s="18"/>
      <c r="E41" s="33">
        <f>[1]Shelter!AD45</f>
        <v>2</v>
      </c>
      <c r="F41" s="7">
        <f>[1]Shelter!AE45</f>
        <v>0</v>
      </c>
      <c r="G41" s="34">
        <f>[1]Shelter!AF45</f>
        <v>0</v>
      </c>
      <c r="H41" s="17">
        <f>[1]TH!S45</f>
        <v>0</v>
      </c>
      <c r="I41" s="6">
        <f>[1]TH!T45</f>
        <v>0</v>
      </c>
      <c r="J41" s="6">
        <f>[1]TH!U45</f>
        <v>0</v>
      </c>
      <c r="K41" s="18">
        <f>[1]TH!V45</f>
        <v>0</v>
      </c>
      <c r="L41" s="33">
        <f>[1]SH!F45</f>
        <v>0</v>
      </c>
      <c r="M41" s="7">
        <f>[1]SH!G45</f>
        <v>0</v>
      </c>
      <c r="N41" s="34">
        <f>[1]SH!H45</f>
        <v>0</v>
      </c>
      <c r="O41" s="17">
        <f>'[1]PSH.RRH.HAP.RA.ETC'!AM45</f>
        <v>1</v>
      </c>
      <c r="P41" s="6">
        <f>'[1]PSH.RRH.HAP.RA.ETC'!AN45</f>
        <v>0</v>
      </c>
      <c r="Q41" s="18">
        <f>'[1]PSH.RRH.HAP.RA.ETC'!AO45</f>
        <v>0</v>
      </c>
      <c r="R41" s="41">
        <f t="shared" si="1"/>
        <v>3</v>
      </c>
      <c r="S41" s="8">
        <f t="shared" si="1"/>
        <v>0</v>
      </c>
      <c r="T41" s="42">
        <f t="shared" si="1"/>
        <v>0</v>
      </c>
    </row>
    <row r="42" spans="1:20" x14ac:dyDescent="0.25">
      <c r="A42" s="9" t="s">
        <v>19</v>
      </c>
      <c r="B42" s="17">
        <v>0</v>
      </c>
      <c r="C42" s="6"/>
      <c r="D42" s="18"/>
      <c r="E42" s="33">
        <f>[1]Shelter!AD46</f>
        <v>0</v>
      </c>
      <c r="F42" s="7">
        <f>[1]Shelter!AE46</f>
        <v>0</v>
      </c>
      <c r="G42" s="34">
        <f>[1]Shelter!AF46</f>
        <v>1</v>
      </c>
      <c r="H42" s="17">
        <f>[1]TH!S46</f>
        <v>0</v>
      </c>
      <c r="I42" s="6">
        <f>[1]TH!T46</f>
        <v>0</v>
      </c>
      <c r="J42" s="6">
        <f>[1]TH!U46</f>
        <v>0</v>
      </c>
      <c r="K42" s="18">
        <f>[1]TH!V46</f>
        <v>0</v>
      </c>
      <c r="L42" s="33">
        <f>[1]SH!F46</f>
        <v>1</v>
      </c>
      <c r="M42" s="7">
        <f>[1]SH!G46</f>
        <v>1</v>
      </c>
      <c r="N42" s="34">
        <f>[1]SH!H46</f>
        <v>0</v>
      </c>
      <c r="O42" s="17">
        <f>'[1]PSH.RRH.HAP.RA.ETC'!AM46</f>
        <v>1</v>
      </c>
      <c r="P42" s="6">
        <f>'[1]PSH.RRH.HAP.RA.ETC'!AN46</f>
        <v>0</v>
      </c>
      <c r="Q42" s="18">
        <f>'[1]PSH.RRH.HAP.RA.ETC'!AO46</f>
        <v>0</v>
      </c>
      <c r="R42" s="41">
        <f t="shared" si="1"/>
        <v>2</v>
      </c>
      <c r="S42" s="8">
        <f t="shared" si="1"/>
        <v>1</v>
      </c>
      <c r="T42" s="42">
        <f t="shared" si="1"/>
        <v>1</v>
      </c>
    </row>
    <row r="43" spans="1:20" x14ac:dyDescent="0.25">
      <c r="A43" s="9"/>
      <c r="B43" s="17"/>
      <c r="C43" s="6"/>
      <c r="D43" s="18"/>
      <c r="E43" s="33"/>
      <c r="F43" s="7"/>
      <c r="G43" s="34"/>
      <c r="H43" s="17"/>
      <c r="I43" s="6"/>
      <c r="J43" s="6"/>
      <c r="K43" s="18"/>
      <c r="L43" s="33"/>
      <c r="M43" s="7"/>
      <c r="N43" s="34"/>
      <c r="O43" s="17"/>
      <c r="P43" s="6"/>
      <c r="Q43" s="18"/>
      <c r="R43" s="41"/>
      <c r="S43" s="8"/>
      <c r="T43" s="42"/>
    </row>
    <row r="44" spans="1:20" x14ac:dyDescent="0.25">
      <c r="A44" s="5" t="s">
        <v>20</v>
      </c>
      <c r="B44" s="17">
        <v>44</v>
      </c>
      <c r="C44" s="6"/>
      <c r="D44" s="18"/>
      <c r="E44" s="33">
        <f>[1]Shelter!AD51</f>
        <v>141</v>
      </c>
      <c r="F44" s="7">
        <f>[1]Shelter!AE51</f>
        <v>11</v>
      </c>
      <c r="G44" s="34">
        <f>[1]Shelter!AF51</f>
        <v>4</v>
      </c>
      <c r="H44" s="17">
        <f>[1]TH!S51</f>
        <v>18</v>
      </c>
      <c r="I44" s="6">
        <f>[1]TH!T51</f>
        <v>4</v>
      </c>
      <c r="J44" s="6">
        <f>[1]TH!U51</f>
        <v>0</v>
      </c>
      <c r="K44" s="18">
        <f>[1]TH!V51</f>
        <v>0</v>
      </c>
      <c r="L44" s="33">
        <f>[1]SH!F51</f>
        <v>7</v>
      </c>
      <c r="M44" s="7">
        <f>[1]SH!G51</f>
        <v>7</v>
      </c>
      <c r="N44" s="34">
        <f>[1]SH!H51</f>
        <v>1</v>
      </c>
      <c r="O44" s="17">
        <f>'[1]PSH.RRH.HAP.RA.ETC'!AM51</f>
        <v>140</v>
      </c>
      <c r="P44" s="6">
        <f>'[1]PSH.RRH.HAP.RA.ETC'!AN51</f>
        <v>6</v>
      </c>
      <c r="Q44" s="18">
        <f>'[1]PSH.RRH.HAP.RA.ETC'!AO51</f>
        <v>0</v>
      </c>
      <c r="R44" s="41">
        <f t="shared" si="1"/>
        <v>350</v>
      </c>
      <c r="S44" s="8">
        <f t="shared" si="1"/>
        <v>28</v>
      </c>
      <c r="T44" s="42">
        <f t="shared" si="1"/>
        <v>5</v>
      </c>
    </row>
    <row r="45" spans="1:20" x14ac:dyDescent="0.25">
      <c r="A45" s="5" t="s">
        <v>21</v>
      </c>
      <c r="B45" s="17">
        <v>3</v>
      </c>
      <c r="C45" s="6"/>
      <c r="D45" s="18"/>
      <c r="E45" s="33">
        <f>[1]Shelter!AD52</f>
        <v>6</v>
      </c>
      <c r="F45" s="7">
        <f>[1]Shelter!AE52</f>
        <v>0</v>
      </c>
      <c r="G45" s="34">
        <f>[1]Shelter!AF52</f>
        <v>0</v>
      </c>
      <c r="H45" s="17">
        <f>[1]TH!S52</f>
        <v>1</v>
      </c>
      <c r="I45" s="6">
        <f>[1]TH!T52</f>
        <v>0</v>
      </c>
      <c r="J45" s="6">
        <f>[1]TH!U52</f>
        <v>0</v>
      </c>
      <c r="K45" s="18">
        <f>[1]TH!V52</f>
        <v>0</v>
      </c>
      <c r="L45" s="33">
        <f>[1]SH!F52</f>
        <v>0</v>
      </c>
      <c r="M45" s="7">
        <f>[1]SH!G52</f>
        <v>0</v>
      </c>
      <c r="N45" s="34">
        <f>[1]SH!H52</f>
        <v>0</v>
      </c>
      <c r="O45" s="17">
        <f>'[1]PSH.RRH.HAP.RA.ETC'!AM52</f>
        <v>4</v>
      </c>
      <c r="P45" s="6">
        <f>'[1]PSH.RRH.HAP.RA.ETC'!AN52</f>
        <v>0</v>
      </c>
      <c r="Q45" s="18">
        <f>'[1]PSH.RRH.HAP.RA.ETC'!AO52</f>
        <v>0</v>
      </c>
      <c r="R45" s="41">
        <f t="shared" si="1"/>
        <v>14</v>
      </c>
      <c r="S45" s="8">
        <f t="shared" si="1"/>
        <v>0</v>
      </c>
      <c r="T45" s="42">
        <f t="shared" si="1"/>
        <v>0</v>
      </c>
    </row>
    <row r="46" spans="1:20" x14ac:dyDescent="0.25">
      <c r="A46" s="5" t="s">
        <v>22</v>
      </c>
      <c r="B46" s="17">
        <v>14</v>
      </c>
      <c r="C46" s="6"/>
      <c r="D46" s="18"/>
      <c r="E46" s="33">
        <f>[1]Shelter!AD53</f>
        <v>64</v>
      </c>
      <c r="F46" s="7">
        <f>[1]Shelter!AE53</f>
        <v>2</v>
      </c>
      <c r="G46" s="34">
        <f>[1]Shelter!AF53</f>
        <v>2</v>
      </c>
      <c r="H46" s="17">
        <f>[1]TH!S53</f>
        <v>10</v>
      </c>
      <c r="I46" s="6">
        <f>[1]TH!T53</f>
        <v>3</v>
      </c>
      <c r="J46" s="6">
        <f>[1]TH!U53</f>
        <v>2</v>
      </c>
      <c r="K46" s="18">
        <f>[1]TH!V53</f>
        <v>0</v>
      </c>
      <c r="L46" s="33">
        <f>[1]SH!F53</f>
        <v>3</v>
      </c>
      <c r="M46" s="7">
        <f>[1]SH!G53</f>
        <v>3</v>
      </c>
      <c r="N46" s="34">
        <f>[1]SH!H53</f>
        <v>0</v>
      </c>
      <c r="O46" s="17">
        <f>'[1]PSH.RRH.HAP.RA.ETC'!AM53</f>
        <v>47</v>
      </c>
      <c r="P46" s="6">
        <f>'[1]PSH.RRH.HAP.RA.ETC'!AN53</f>
        <v>1</v>
      </c>
      <c r="Q46" s="18">
        <f>'[1]PSH.RRH.HAP.RA.ETC'!AO53</f>
        <v>0</v>
      </c>
      <c r="R46" s="41">
        <f t="shared" si="1"/>
        <v>138</v>
      </c>
      <c r="S46" s="8">
        <f t="shared" si="1"/>
        <v>9</v>
      </c>
      <c r="T46" s="42">
        <f t="shared" si="1"/>
        <v>4</v>
      </c>
    </row>
    <row r="47" spans="1:20" x14ac:dyDescent="0.25">
      <c r="A47" s="5" t="s">
        <v>23</v>
      </c>
      <c r="B47" s="17">
        <v>0</v>
      </c>
      <c r="C47" s="6"/>
      <c r="D47" s="18"/>
      <c r="E47" s="33">
        <f>[1]Shelter!AD54</f>
        <v>1</v>
      </c>
      <c r="F47" s="7">
        <f>[1]Shelter!AE54</f>
        <v>0</v>
      </c>
      <c r="G47" s="34">
        <f>[1]Shelter!AF54</f>
        <v>0</v>
      </c>
      <c r="H47" s="17">
        <f>[1]TH!S54</f>
        <v>0</v>
      </c>
      <c r="I47" s="6">
        <f>[1]TH!T54</f>
        <v>0</v>
      </c>
      <c r="J47" s="6">
        <f>[1]TH!U54</f>
        <v>0</v>
      </c>
      <c r="K47" s="18">
        <f>[1]TH!V54</f>
        <v>0</v>
      </c>
      <c r="L47" s="33">
        <f>[1]SH!F54</f>
        <v>0</v>
      </c>
      <c r="M47" s="7">
        <f>[1]SH!G54</f>
        <v>0</v>
      </c>
      <c r="N47" s="34">
        <f>[1]SH!H54</f>
        <v>0</v>
      </c>
      <c r="O47" s="17">
        <f>'[1]PSH.RRH.HAP.RA.ETC'!AM54</f>
        <v>16</v>
      </c>
      <c r="P47" s="6">
        <f>'[1]PSH.RRH.HAP.RA.ETC'!AN54</f>
        <v>0</v>
      </c>
      <c r="Q47" s="18">
        <f>'[1]PSH.RRH.HAP.RA.ETC'!AO54</f>
        <v>0</v>
      </c>
      <c r="R47" s="41">
        <f t="shared" si="1"/>
        <v>17</v>
      </c>
      <c r="S47" s="8">
        <f t="shared" si="1"/>
        <v>0</v>
      </c>
      <c r="T47" s="42">
        <f t="shared" si="1"/>
        <v>0</v>
      </c>
    </row>
    <row r="48" spans="1:20" x14ac:dyDescent="0.25">
      <c r="A48" s="5" t="s">
        <v>24</v>
      </c>
      <c r="B48" s="17">
        <v>0</v>
      </c>
      <c r="C48" s="6"/>
      <c r="D48" s="18"/>
      <c r="E48" s="33">
        <f>[1]Shelter!AD55</f>
        <v>0</v>
      </c>
      <c r="F48" s="7">
        <f>[1]Shelter!AE55</f>
        <v>0</v>
      </c>
      <c r="G48" s="34">
        <f>[1]Shelter!AF55</f>
        <v>0</v>
      </c>
      <c r="H48" s="17">
        <f>[1]TH!S55</f>
        <v>0</v>
      </c>
      <c r="I48" s="6">
        <f>[1]TH!T55</f>
        <v>0</v>
      </c>
      <c r="J48" s="6">
        <f>[1]TH!U55</f>
        <v>0</v>
      </c>
      <c r="K48" s="18">
        <f>[1]TH!V55</f>
        <v>0</v>
      </c>
      <c r="L48" s="33">
        <f>[1]SH!F55</f>
        <v>0</v>
      </c>
      <c r="M48" s="7">
        <f>[1]SH!G55</f>
        <v>0</v>
      </c>
      <c r="N48" s="34">
        <f>[1]SH!H55</f>
        <v>0</v>
      </c>
      <c r="O48" s="17">
        <f>'[1]PSH.RRH.HAP.RA.ETC'!AM55</f>
        <v>1</v>
      </c>
      <c r="P48" s="6">
        <f>'[1]PSH.RRH.HAP.RA.ETC'!AN55</f>
        <v>0</v>
      </c>
      <c r="Q48" s="18">
        <f>'[1]PSH.RRH.HAP.RA.ETC'!AO55</f>
        <v>0</v>
      </c>
      <c r="R48" s="41">
        <f t="shared" si="1"/>
        <v>1</v>
      </c>
      <c r="S48" s="8">
        <f t="shared" si="1"/>
        <v>0</v>
      </c>
      <c r="T48" s="42">
        <f t="shared" si="1"/>
        <v>0</v>
      </c>
    </row>
    <row r="49" spans="1:20" x14ac:dyDescent="0.25">
      <c r="A49" s="5" t="s">
        <v>30</v>
      </c>
      <c r="B49" s="17">
        <v>0</v>
      </c>
      <c r="C49" s="6"/>
      <c r="D49" s="18"/>
      <c r="E49" s="33">
        <f>[1]Shelter!AD56</f>
        <v>2</v>
      </c>
      <c r="F49" s="7">
        <f>[1]Shelter!AE56</f>
        <v>0</v>
      </c>
      <c r="G49" s="34">
        <f>[1]Shelter!AF56</f>
        <v>1</v>
      </c>
      <c r="H49" s="17">
        <f>[1]TH!S56</f>
        <v>1</v>
      </c>
      <c r="I49" s="6">
        <f>[1]TH!T56</f>
        <v>0</v>
      </c>
      <c r="J49" s="6">
        <f>[1]TH!U56</f>
        <v>0</v>
      </c>
      <c r="K49" s="18">
        <f>[1]TH!V56</f>
        <v>0</v>
      </c>
      <c r="L49" s="33">
        <f>[1]SH!F56</f>
        <v>0</v>
      </c>
      <c r="M49" s="7">
        <f>[1]SH!G56</f>
        <v>0</v>
      </c>
      <c r="N49" s="34">
        <f>[1]SH!H56</f>
        <v>0</v>
      </c>
      <c r="O49" s="17">
        <f>'[1]PSH.RRH.HAP.RA.ETC'!AM56</f>
        <v>0</v>
      </c>
      <c r="P49" s="6">
        <f>'[1]PSH.RRH.HAP.RA.ETC'!AN56</f>
        <v>0</v>
      </c>
      <c r="Q49" s="18">
        <f>'[1]PSH.RRH.HAP.RA.ETC'!AO56</f>
        <v>0</v>
      </c>
      <c r="R49" s="41">
        <f t="shared" si="1"/>
        <v>3</v>
      </c>
      <c r="S49" s="8">
        <f t="shared" si="1"/>
        <v>0</v>
      </c>
      <c r="T49" s="42">
        <f t="shared" si="1"/>
        <v>1</v>
      </c>
    </row>
    <row r="50" spans="1:20" x14ac:dyDescent="0.25">
      <c r="A50" s="5" t="s">
        <v>25</v>
      </c>
      <c r="B50" s="17">
        <v>0</v>
      </c>
      <c r="C50" s="6"/>
      <c r="D50" s="18"/>
      <c r="E50" s="33">
        <f>[1]Shelter!AD57</f>
        <v>4</v>
      </c>
      <c r="F50" s="7">
        <f>[1]Shelter!AE57</f>
        <v>0</v>
      </c>
      <c r="G50" s="34">
        <f>[1]Shelter!AF57</f>
        <v>0</v>
      </c>
      <c r="H50" s="17">
        <f>[1]TH!S57</f>
        <v>1</v>
      </c>
      <c r="I50" s="6">
        <f>[1]TH!T57</f>
        <v>0</v>
      </c>
      <c r="J50" s="6">
        <f>[1]TH!U57</f>
        <v>0</v>
      </c>
      <c r="K50" s="18">
        <f>[1]TH!V57</f>
        <v>0</v>
      </c>
      <c r="L50" s="33">
        <f>[1]SH!F57</f>
        <v>0</v>
      </c>
      <c r="M50" s="7">
        <f>[1]SH!G57</f>
        <v>0</v>
      </c>
      <c r="N50" s="34">
        <f>[1]SH!H57</f>
        <v>0</v>
      </c>
      <c r="O50" s="17">
        <f>'[1]PSH.RRH.HAP.RA.ETC'!AM57</f>
        <v>3</v>
      </c>
      <c r="P50" s="6">
        <f>'[1]PSH.RRH.HAP.RA.ETC'!AN57</f>
        <v>0</v>
      </c>
      <c r="Q50" s="18">
        <f>'[1]PSH.RRH.HAP.RA.ETC'!AO57</f>
        <v>0</v>
      </c>
      <c r="R50" s="41">
        <f t="shared" si="1"/>
        <v>8</v>
      </c>
      <c r="S50" s="8">
        <f t="shared" si="1"/>
        <v>0</v>
      </c>
      <c r="T50" s="42">
        <f t="shared" si="1"/>
        <v>0</v>
      </c>
    </row>
    <row r="51" spans="1:20" x14ac:dyDescent="0.25">
      <c r="A51" s="5" t="s">
        <v>26</v>
      </c>
      <c r="B51" s="17">
        <v>0</v>
      </c>
      <c r="C51" s="6"/>
      <c r="D51" s="18"/>
      <c r="E51" s="33">
        <f>[1]Shelter!AD58</f>
        <v>0</v>
      </c>
      <c r="F51" s="7">
        <f>[1]Shelter!AE58</f>
        <v>0</v>
      </c>
      <c r="G51" s="34">
        <f>[1]Shelter!AF58</f>
        <v>0</v>
      </c>
      <c r="H51" s="17">
        <f>[1]TH!S58</f>
        <v>0</v>
      </c>
      <c r="I51" s="6">
        <f>[1]TH!T58</f>
        <v>0</v>
      </c>
      <c r="J51" s="6">
        <f>[1]TH!U58</f>
        <v>0</v>
      </c>
      <c r="K51" s="18">
        <f>[1]TH!V58</f>
        <v>0</v>
      </c>
      <c r="L51" s="33">
        <f>[1]SH!F58</f>
        <v>0</v>
      </c>
      <c r="M51" s="7">
        <f>[1]SH!G58</f>
        <v>0</v>
      </c>
      <c r="N51" s="34">
        <f>[1]SH!H58</f>
        <v>0</v>
      </c>
      <c r="O51" s="17">
        <f>'[1]PSH.RRH.HAP.RA.ETC'!AM58</f>
        <v>0</v>
      </c>
      <c r="P51" s="6">
        <f>'[1]PSH.RRH.HAP.RA.ETC'!AN58</f>
        <v>0</v>
      </c>
      <c r="Q51" s="18">
        <f>'[1]PSH.RRH.HAP.RA.ETC'!AO58</f>
        <v>0</v>
      </c>
      <c r="R51" s="41">
        <f t="shared" si="1"/>
        <v>0</v>
      </c>
      <c r="S51" s="8">
        <f t="shared" si="1"/>
        <v>0</v>
      </c>
      <c r="T51" s="42">
        <f t="shared" si="1"/>
        <v>0</v>
      </c>
    </row>
    <row r="52" spans="1:20" ht="15.75" thickBot="1" x14ac:dyDescent="0.3">
      <c r="A52" s="5" t="s">
        <v>27</v>
      </c>
      <c r="B52" s="19">
        <v>8</v>
      </c>
      <c r="C52" s="20"/>
      <c r="D52" s="21"/>
      <c r="E52" s="35">
        <f>[1]Shelter!AD59</f>
        <v>9</v>
      </c>
      <c r="F52" s="36">
        <f>[1]Shelter!AE59</f>
        <v>1</v>
      </c>
      <c r="G52" s="37">
        <f>[1]Shelter!AF59</f>
        <v>0</v>
      </c>
      <c r="H52" s="19">
        <f>[1]TH!S59</f>
        <v>1</v>
      </c>
      <c r="I52" s="20">
        <f>[1]TH!T59</f>
        <v>0</v>
      </c>
      <c r="J52" s="20">
        <f>[1]TH!U59</f>
        <v>0</v>
      </c>
      <c r="K52" s="21">
        <f>[1]TH!V59</f>
        <v>1</v>
      </c>
      <c r="L52" s="35">
        <f>[1]SH!F59</f>
        <v>0</v>
      </c>
      <c r="M52" s="36">
        <f>[1]SH!G59</f>
        <v>0</v>
      </c>
      <c r="N52" s="37">
        <f>[1]SH!H59</f>
        <v>0</v>
      </c>
      <c r="O52" s="19">
        <f>'[1]PSH.RRH.HAP.RA.ETC'!AM59</f>
        <v>12</v>
      </c>
      <c r="P52" s="20">
        <f>'[1]PSH.RRH.HAP.RA.ETC'!AN59</f>
        <v>0</v>
      </c>
      <c r="Q52" s="21">
        <f>'[1]PSH.RRH.HAP.RA.ETC'!AO59</f>
        <v>1</v>
      </c>
      <c r="R52" s="43">
        <f t="shared" si="1"/>
        <v>30</v>
      </c>
      <c r="S52" s="44">
        <f t="shared" si="1"/>
        <v>1</v>
      </c>
      <c r="T52" s="45">
        <f t="shared" si="1"/>
        <v>1</v>
      </c>
    </row>
    <row r="53" spans="1:20" x14ac:dyDescent="0.25">
      <c r="B53" s="10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</row>
    <row r="54" spans="1:20" x14ac:dyDescent="0.25">
      <c r="A54" s="11" t="s">
        <v>31</v>
      </c>
      <c r="B54" s="12">
        <f t="shared" ref="B54:T54" si="2">B30+B3</f>
        <v>64</v>
      </c>
      <c r="C54" s="12">
        <f t="shared" si="2"/>
        <v>0</v>
      </c>
      <c r="D54" s="12">
        <f t="shared" si="2"/>
        <v>0</v>
      </c>
      <c r="E54" s="12">
        <f t="shared" si="2"/>
        <v>250</v>
      </c>
      <c r="F54" s="12">
        <f t="shared" si="2"/>
        <v>21</v>
      </c>
      <c r="G54" s="12">
        <f t="shared" si="2"/>
        <v>13</v>
      </c>
      <c r="H54" s="12">
        <f t="shared" si="2"/>
        <v>44</v>
      </c>
      <c r="I54" s="12">
        <f t="shared" si="2"/>
        <v>3</v>
      </c>
      <c r="J54" s="12">
        <f t="shared" si="2"/>
        <v>2</v>
      </c>
      <c r="K54" s="12">
        <f t="shared" si="2"/>
        <v>2</v>
      </c>
      <c r="L54" s="12">
        <f t="shared" si="2"/>
        <v>10</v>
      </c>
      <c r="M54" s="12">
        <f t="shared" si="2"/>
        <v>10</v>
      </c>
      <c r="N54" s="12">
        <f t="shared" si="2"/>
        <v>1</v>
      </c>
      <c r="O54" s="12">
        <f t="shared" si="2"/>
        <v>349</v>
      </c>
      <c r="P54" s="12">
        <f t="shared" si="2"/>
        <v>91</v>
      </c>
      <c r="Q54" s="12">
        <f t="shared" si="2"/>
        <v>7</v>
      </c>
      <c r="R54" s="12">
        <f t="shared" si="2"/>
        <v>717</v>
      </c>
      <c r="S54" s="12">
        <f t="shared" si="2"/>
        <v>125</v>
      </c>
      <c r="T54" s="12">
        <f t="shared" si="2"/>
        <v>23</v>
      </c>
    </row>
    <row r="55" spans="1:20" x14ac:dyDescent="0.25">
      <c r="A55" s="11" t="s">
        <v>32</v>
      </c>
      <c r="B55" s="12">
        <f t="shared" ref="B55:Q55" si="3">B4+B31</f>
        <v>76</v>
      </c>
      <c r="C55" s="12">
        <f t="shared" si="3"/>
        <v>0</v>
      </c>
      <c r="D55" s="12">
        <f t="shared" si="3"/>
        <v>0</v>
      </c>
      <c r="E55" s="12">
        <f t="shared" si="3"/>
        <v>301</v>
      </c>
      <c r="F55" s="12">
        <f t="shared" si="3"/>
        <v>26</v>
      </c>
      <c r="G55" s="12">
        <f t="shared" si="3"/>
        <v>13</v>
      </c>
      <c r="H55" s="12">
        <f t="shared" si="3"/>
        <v>67</v>
      </c>
      <c r="I55" s="12">
        <f t="shared" si="3"/>
        <v>3</v>
      </c>
      <c r="J55" s="12">
        <f t="shared" si="3"/>
        <v>2</v>
      </c>
      <c r="K55" s="12">
        <f t="shared" si="3"/>
        <v>3</v>
      </c>
      <c r="L55" s="12">
        <f t="shared" si="3"/>
        <v>10</v>
      </c>
      <c r="M55" s="12">
        <f t="shared" si="3"/>
        <v>10</v>
      </c>
      <c r="N55" s="12">
        <f t="shared" si="3"/>
        <v>1</v>
      </c>
      <c r="O55" s="12">
        <f t="shared" si="3"/>
        <v>567</v>
      </c>
      <c r="P55" s="12">
        <f t="shared" si="3"/>
        <v>91</v>
      </c>
      <c r="Q55" s="12">
        <f t="shared" si="3"/>
        <v>12</v>
      </c>
      <c r="R55" s="12">
        <f>R31+R4</f>
        <v>1021</v>
      </c>
      <c r="S55" s="12">
        <f>S4+S31</f>
        <v>130</v>
      </c>
      <c r="T55" s="12">
        <f>T4+T31</f>
        <v>28</v>
      </c>
    </row>
  </sheetData>
  <customSheetViews>
    <customSheetView guid="{6CC24257-7502-4474-8F9A-4FFBD8D5D756}">
      <selection activeCell="X29" sqref="X29"/>
      <pageMargins left="0.7" right="0.7" top="0.75" bottom="0.75" header="0.3" footer="0.3"/>
    </customSheetView>
  </customSheetViews>
  <mergeCells count="12">
    <mergeCell ref="R28:T28"/>
    <mergeCell ref="B1:D1"/>
    <mergeCell ref="E1:G1"/>
    <mergeCell ref="H1:K1"/>
    <mergeCell ref="L1:N1"/>
    <mergeCell ref="O1:Q1"/>
    <mergeCell ref="R1:T1"/>
    <mergeCell ref="B28:D28"/>
    <mergeCell ref="E28:G28"/>
    <mergeCell ref="H28:K28"/>
    <mergeCell ref="L28:N28"/>
    <mergeCell ref="O28:Q28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2DA273-AF2F-4DF6-8444-31CE516CE053}">
  <dimension ref="A2:H17"/>
  <sheetViews>
    <sheetView workbookViewId="0">
      <selection activeCell="U16" sqref="U16"/>
    </sheetView>
  </sheetViews>
  <sheetFormatPr defaultRowHeight="15" x14ac:dyDescent="0.25"/>
  <cols>
    <col min="1" max="1" width="27.7109375" style="48" customWidth="1"/>
    <col min="2" max="16384" width="9.140625" style="48"/>
  </cols>
  <sheetData>
    <row r="2" spans="1:8" x14ac:dyDescent="0.25">
      <c r="A2" s="49" t="s">
        <v>35</v>
      </c>
    </row>
    <row r="3" spans="1:8" x14ac:dyDescent="0.25">
      <c r="A3" s="50"/>
      <c r="B3" s="50">
        <v>2018</v>
      </c>
      <c r="C3" s="50">
        <v>2019</v>
      </c>
      <c r="D3" s="50">
        <v>2020</v>
      </c>
      <c r="E3" s="50">
        <v>2021</v>
      </c>
      <c r="F3" s="50">
        <v>2022</v>
      </c>
      <c r="G3" s="50">
        <v>2023</v>
      </c>
      <c r="H3" s="50">
        <v>2024</v>
      </c>
    </row>
    <row r="4" spans="1:8" x14ac:dyDescent="0.25">
      <c r="A4" s="48" t="s">
        <v>36</v>
      </c>
      <c r="B4" s="48">
        <v>4</v>
      </c>
      <c r="C4" s="48">
        <v>6</v>
      </c>
      <c r="D4" s="48">
        <v>8</v>
      </c>
      <c r="E4" s="48">
        <v>0</v>
      </c>
      <c r="F4" s="48">
        <v>21</v>
      </c>
      <c r="G4" s="48">
        <v>38</v>
      </c>
      <c r="H4" s="48">
        <v>64</v>
      </c>
    </row>
    <row r="5" spans="1:8" x14ac:dyDescent="0.25">
      <c r="A5" s="48" t="s">
        <v>37</v>
      </c>
      <c r="B5" s="48">
        <v>191</v>
      </c>
      <c r="C5" s="48">
        <v>214</v>
      </c>
      <c r="D5" s="48">
        <v>206</v>
      </c>
      <c r="E5" s="48">
        <v>138</v>
      </c>
      <c r="F5" s="48">
        <v>183</v>
      </c>
      <c r="G5" s="48">
        <v>212</v>
      </c>
      <c r="H5" s="48">
        <v>250</v>
      </c>
    </row>
    <row r="6" spans="1:8" x14ac:dyDescent="0.25">
      <c r="A6" s="48" t="s">
        <v>38</v>
      </c>
      <c r="B6" s="48">
        <v>79</v>
      </c>
      <c r="C6" s="48">
        <v>87</v>
      </c>
      <c r="D6" s="48">
        <v>72</v>
      </c>
      <c r="E6" s="48">
        <v>77</v>
      </c>
      <c r="F6" s="48">
        <v>44</v>
      </c>
      <c r="G6" s="48">
        <v>39</v>
      </c>
      <c r="H6" s="48">
        <v>54</v>
      </c>
    </row>
    <row r="7" spans="1:8" x14ac:dyDescent="0.25">
      <c r="A7" s="48" t="s">
        <v>39</v>
      </c>
      <c r="B7" s="48">
        <v>350</v>
      </c>
      <c r="C7" s="48">
        <v>349</v>
      </c>
      <c r="D7" s="48">
        <v>385</v>
      </c>
      <c r="E7" s="48">
        <v>458</v>
      </c>
      <c r="F7" s="48">
        <v>454</v>
      </c>
      <c r="G7" s="48">
        <v>385</v>
      </c>
      <c r="H7" s="48">
        <v>349</v>
      </c>
    </row>
    <row r="8" spans="1:8" x14ac:dyDescent="0.25">
      <c r="A8" s="48" t="s">
        <v>40</v>
      </c>
      <c r="B8" s="48">
        <v>624</v>
      </c>
      <c r="C8" s="48">
        <v>656</v>
      </c>
      <c r="D8" s="48">
        <v>671</v>
      </c>
      <c r="E8" s="48">
        <v>673</v>
      </c>
      <c r="F8" s="48">
        <v>702</v>
      </c>
      <c r="G8" s="48">
        <v>674</v>
      </c>
      <c r="H8" s="48">
        <v>717</v>
      </c>
    </row>
    <row r="11" spans="1:8" x14ac:dyDescent="0.25">
      <c r="A11" s="49" t="s">
        <v>41</v>
      </c>
    </row>
    <row r="12" spans="1:8" x14ac:dyDescent="0.25">
      <c r="B12" s="50">
        <v>2018</v>
      </c>
      <c r="C12" s="50">
        <v>2019</v>
      </c>
      <c r="D12" s="50">
        <v>2020</v>
      </c>
      <c r="E12" s="50">
        <v>2021</v>
      </c>
      <c r="F12" s="50">
        <v>2022</v>
      </c>
      <c r="G12" s="50">
        <v>2023</v>
      </c>
      <c r="H12" s="50">
        <v>2024</v>
      </c>
    </row>
    <row r="13" spans="1:8" x14ac:dyDescent="0.25">
      <c r="A13" s="48" t="s">
        <v>36</v>
      </c>
      <c r="B13" s="48">
        <v>4</v>
      </c>
      <c r="C13" s="48">
        <v>6</v>
      </c>
      <c r="D13" s="48">
        <v>8</v>
      </c>
      <c r="E13" s="48">
        <v>0</v>
      </c>
      <c r="F13" s="48">
        <v>23</v>
      </c>
      <c r="G13" s="48">
        <v>40</v>
      </c>
      <c r="H13" s="48">
        <v>76</v>
      </c>
    </row>
    <row r="14" spans="1:8" x14ac:dyDescent="0.25">
      <c r="A14" s="48" t="s">
        <v>37</v>
      </c>
      <c r="B14" s="48">
        <v>238</v>
      </c>
      <c r="C14" s="48">
        <v>273</v>
      </c>
      <c r="D14" s="48">
        <v>255</v>
      </c>
      <c r="E14" s="48">
        <v>165</v>
      </c>
      <c r="F14" s="48">
        <v>224</v>
      </c>
      <c r="G14" s="48">
        <v>266</v>
      </c>
      <c r="H14" s="48">
        <v>301</v>
      </c>
    </row>
    <row r="15" spans="1:8" x14ac:dyDescent="0.25">
      <c r="A15" s="48" t="s">
        <v>38</v>
      </c>
      <c r="B15" s="48">
        <v>114</v>
      </c>
      <c r="C15" s="48">
        <v>117</v>
      </c>
      <c r="D15" s="48">
        <v>85</v>
      </c>
      <c r="E15" s="48">
        <v>96</v>
      </c>
      <c r="F15" s="48">
        <v>53</v>
      </c>
      <c r="G15" s="48">
        <v>65</v>
      </c>
      <c r="H15" s="48">
        <v>77</v>
      </c>
    </row>
    <row r="16" spans="1:8" x14ac:dyDescent="0.25">
      <c r="A16" s="48" t="s">
        <v>39</v>
      </c>
      <c r="B16" s="48">
        <v>670</v>
      </c>
      <c r="C16" s="48">
        <v>644</v>
      </c>
      <c r="D16" s="48">
        <v>656</v>
      </c>
      <c r="E16" s="48">
        <v>876</v>
      </c>
      <c r="F16" s="48">
        <v>789</v>
      </c>
      <c r="G16" s="48">
        <v>688</v>
      </c>
      <c r="H16" s="48">
        <v>567</v>
      </c>
    </row>
    <row r="17" spans="1:8" x14ac:dyDescent="0.25">
      <c r="A17" s="48" t="s">
        <v>40</v>
      </c>
      <c r="B17" s="48">
        <v>1026</v>
      </c>
      <c r="C17" s="48">
        <v>1040</v>
      </c>
      <c r="D17" s="48">
        <v>1004</v>
      </c>
      <c r="E17" s="48">
        <v>1137</v>
      </c>
      <c r="F17" s="48">
        <v>1089</v>
      </c>
      <c r="G17" s="48">
        <v>1059</v>
      </c>
      <c r="H17" s="48">
        <v>1021</v>
      </c>
    </row>
  </sheetData>
  <sheetProtection algorithmName="SHA-512" hashValue="5m3rpgs69imYBy091IlxFs6YwKnP75PsLUD1l2U7pWiCSTJwzy4+gj/pG6Ikij23q08vPFq6PBnwFd/G1BW1Jw==" saltValue="girzAgIudJIZ20PDyRAw5w==" spinCount="100000" sheet="1" objects="1" scenarios="1"/>
  <customSheetViews>
    <customSheetView guid="{6CC24257-7502-4474-8F9A-4FFBD8D5D756}">
      <selection activeCell="H34" sqref="H34"/>
      <pageMargins left="0.7" right="0.7" top="0.75" bottom="0.75" header="0.3" footer="0.3"/>
    </customSheetView>
  </customSheetView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2024 PIT COUNT + PSH.RRH</vt:lpstr>
      <vt:lpstr>Trend Data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George Fickenworth</dc:creator>
  <cp:lastModifiedBy>George Fickenworth</cp:lastModifiedBy>
  <dcterms:created xsi:type="dcterms:W3CDTF">2024-06-24T18:50:46Z</dcterms:created>
  <dcterms:modified xsi:type="dcterms:W3CDTF">2024-07-22T15:26:22Z</dcterms:modified>
</cp:coreProperties>
</file>